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605" activeTab="0"/>
  </bookViews>
  <sheets>
    <sheet name="Załacznik nr 1 do polisy" sheetId="1" r:id="rId1"/>
  </sheets>
  <definedNames>
    <definedName name="_xlnm._FilterDatabase" localSheetId="0" hidden="1">'Załacznik nr 1 do polisy'!$A$3:$N$3</definedName>
    <definedName name="_xlnm.Print_Area" localSheetId="0">'Załacznik nr 1 do polisy'!$A$1:$M$81</definedName>
    <definedName name="_xlnm.Print_Titles" localSheetId="0">'Załacznik nr 1 do polisy'!$3:$3</definedName>
  </definedNames>
  <calcPr fullCalcOnLoad="1"/>
</workbook>
</file>

<file path=xl/sharedStrings.xml><?xml version="1.0" encoding="utf-8"?>
<sst xmlns="http://schemas.openxmlformats.org/spreadsheetml/2006/main" count="225" uniqueCount="217">
  <si>
    <t>Data zakupu</t>
  </si>
  <si>
    <t>Wartość brutto</t>
  </si>
  <si>
    <t>1-0052</t>
  </si>
  <si>
    <t>1-0053</t>
  </si>
  <si>
    <t>10100A001001</t>
  </si>
  <si>
    <t>10100A001004</t>
  </si>
  <si>
    <t>10100B002001</t>
  </si>
  <si>
    <t>10100C003001</t>
  </si>
  <si>
    <t>10100C003003</t>
  </si>
  <si>
    <t>10100D004001</t>
  </si>
  <si>
    <t>10100E005002</t>
  </si>
  <si>
    <t>10100E005003</t>
  </si>
  <si>
    <t>10100F006001</t>
  </si>
  <si>
    <t>BUDYNEK J                            POW.UŻYTKOWA  1453 M2</t>
  </si>
  <si>
    <t>10100G007002</t>
  </si>
  <si>
    <t>10100H001001</t>
  </si>
  <si>
    <t>10100H008001</t>
  </si>
  <si>
    <t>10100I001001</t>
  </si>
  <si>
    <t>BUDYNEK K                           POW. UŻYTKOWA  724 M2</t>
  </si>
  <si>
    <t>10100J009001</t>
  </si>
  <si>
    <t>10100K011001</t>
  </si>
  <si>
    <t>10100K012002</t>
  </si>
  <si>
    <t>10100L012001</t>
  </si>
  <si>
    <t>10100Ł013001</t>
  </si>
  <si>
    <t>10100Ł013002</t>
  </si>
  <si>
    <t>10100M014001</t>
  </si>
  <si>
    <t>10100N015001</t>
  </si>
  <si>
    <t>10100R018001</t>
  </si>
  <si>
    <t>10100S019003</t>
  </si>
  <si>
    <t>BUNKIER  KUB.470,82m3  POW.UŻYTK. .190,04m2</t>
  </si>
  <si>
    <t>10100T002001</t>
  </si>
  <si>
    <t>10100T020001</t>
  </si>
  <si>
    <t>10100U021001</t>
  </si>
  <si>
    <t>10100V023001</t>
  </si>
  <si>
    <t>10100Z024001</t>
  </si>
  <si>
    <t>1010AB035001</t>
  </si>
  <si>
    <t>1010AC036001</t>
  </si>
  <si>
    <t>1010AD037001</t>
  </si>
  <si>
    <t>1010AE038001</t>
  </si>
  <si>
    <t>1010CH029001</t>
  </si>
  <si>
    <t>BUDYNEK   PORTIERNIA        BRONIEWSKIEGO POW.UŻYTKOWA 67 M2</t>
  </si>
  <si>
    <t>1010CH029002</t>
  </si>
  <si>
    <t>1010CH029003</t>
  </si>
  <si>
    <t>1010CZ027001</t>
  </si>
  <si>
    <t>1010DZ028001</t>
  </si>
  <si>
    <t>1010SZ030001</t>
  </si>
  <si>
    <t>1010ZE026001</t>
  </si>
  <si>
    <t>1010ZE026002</t>
  </si>
  <si>
    <t>L/P</t>
  </si>
  <si>
    <t>razem wartość ks.brutto i wartość odtworzeniowa do ubezpieczenia</t>
  </si>
  <si>
    <t>31.12.2007</t>
  </si>
  <si>
    <t>3. Budynki wymienione poniżej posiadają drewniane stropy i drewniane konstrukcje dachu:</t>
  </si>
  <si>
    <t xml:space="preserve">    - budynek „A” </t>
  </si>
  <si>
    <t xml:space="preserve">    - budynek „B” </t>
  </si>
  <si>
    <t xml:space="preserve">    - budynek „E” </t>
  </si>
  <si>
    <t xml:space="preserve">    - budynek kuchni centralnej „O”</t>
  </si>
  <si>
    <t>1. Teren SPWSZ w Szczecinie wraz ze znajdującymi się na nim budynkami i budowlami, jest wpisany do rejestru zabytków Województwa Zachodniopomorskiego pod nr 1035.</t>
  </si>
  <si>
    <t>Elementy konstrukcyjne pozostałych budynków są z materiałów niepalnych lub trudnozapalnych.</t>
  </si>
  <si>
    <t>2. Szpital nie posiada budynków typowo drewnianych, wszystkie budynki i obiekty są wykonane w technologii tradycyjnej murowanej. Jedynie przewidziany do rozbiórki (wyłączony z ubezpieczenia) budynek administracyjny „Z” jest wykonany w technologii mieszanej, gdzie ściany i stropy oprócz klatki schodowej są wykonane z elementów drewnianych i drewnopodobnych.</t>
  </si>
  <si>
    <t>1954-11-03; 1975-08-01</t>
  </si>
  <si>
    <t>wyłączony z ochrony</t>
  </si>
  <si>
    <t>Elementy konstrukcji budynku (rodzaj materiału)</t>
  </si>
  <si>
    <t>Fundamenty ceglane, ściany konstrukcyjne murowane z cegły pełnej, stropy drewniane, dach o konstrukcji drewnianej pokryty dachówka ceramiczną, klatki schodowe drewniane</t>
  </si>
  <si>
    <t>Fundamenty ceglane, ściany konstrukcyjne z gazobetonu, stropodach pustaki DZ-3, dach pokryty papą smołową.</t>
  </si>
  <si>
    <t>Fundamenty ceglane, ściany konstrukcyjne murowane z cegły, stropy drewniane, dach o konstrukcji drewnianej pokryty dachówka ceramiczną, klatki schodowe -drewniana i żelbetowa</t>
  </si>
  <si>
    <t>Fundamenty betonowe wylewane, ściany konstrukcyjne murowane z cegły, stropy ceglany kleina i żebetowy, konstrukcja dachu stalowa, połać dachu pokryta dachowka ceramiczną</t>
  </si>
  <si>
    <t>Konstrukcja stalowa, ściany szkieletowe, stropodach o konstrukcji stalowej kryty papą.</t>
  </si>
  <si>
    <t>Fundamenty `betonowe, ściany konstrukcyjne murowane z gazobetonu, stropy żelbetowe prefabrykowane z płyt kanałowych, stropodach żelbetowy z płyt korytkowych. Dach kryty papą. Klatka schodowa żelbetowa wylewana.</t>
  </si>
  <si>
    <t>Fundamenty ceglane, ściany konstrukcyjne z cegły pełnej, strop drewniany zabepieczone ogniowo do EI 60, dach o konstrukcji drewnianej pokryty dachówką ceramiczną.</t>
  </si>
  <si>
    <t>Fundamenty betonowe wylewane, ściany konstrukcyjne murowane z cegły pełnej, stropy żebetowe i DZ-3, konstrukcja dachu drewniana, połac kryta papą, klatka schodowa betonowa.</t>
  </si>
  <si>
    <t>ławy betonowe wylewane, ściany konstrukcyjne ceglane, stropy żelbetowe i DZ-3, stropodach żelbetowy pokryty papą termozgrzewlną</t>
  </si>
  <si>
    <t>Fundamenty ceglane, ściany z bloczków gazobetonowych, stropodach z płyt korytkowych, dach kryty papą.</t>
  </si>
  <si>
    <t>Fundamenty żelbetowe, ściany konstrukcyjne betonowe, stropodach żelbetowy pokryty papą termozgrzewalną</t>
  </si>
  <si>
    <t>Fundamenty ceglane i żelbetowe, ściany konstrukcyjne z cegły pełnej i gazobetonu, stropy kleina i DZ-3, stropodach żelebetowy pokryty papą, klatka schodowa żelbetowa</t>
  </si>
  <si>
    <t>fundamenty ceglane, ściany konstrukcyjne z gazobetonu, stropodach pustaki DZ-3, dach pokryty papą smołową.</t>
  </si>
  <si>
    <t>Fundamenty ceglane, ściany konstrukcyjne z cegły pełnej, strop nad piwnicą żelbetowy odcinkowy na belkach stalowych, pozostałe drewniane, dach o konstrukcji drewnianej deskowany na pełno, pokyty papą smołową.</t>
  </si>
  <si>
    <t>Fundamenty betonowe, ściany konstrukcyjne z cegły pełnej, strop nad piwnicą żelbetowy odcinkowy na belkach stalowych, pozostałe drewniane, dach o konstrukcji drewnianej deskowany na pełno, pokryty papą smołową.</t>
  </si>
  <si>
    <t>Fundamenty z gruzobetonu, ściany konstrukcyjne z cegły pełnej, stropodach żelbetowy prefabrykowany DMS. Dach pokryty papą.</t>
  </si>
  <si>
    <t xml:space="preserve">Fundamenty i sciany piwnic żelbetowe, ściany konstrukcyjne murowane z cegły pełnej i gazobetonu, strop nad piwnica żelbetowy, stropodach żelbetowy z płyt panwiowych. Dach kyty papą. </t>
  </si>
  <si>
    <t>Fundamenty ceglane, ściany konstrukcyjne murowane z cegły, strop nad piwnicą żelbetowy, pozostałe stropy drewniane, dach o konstrukcji drewnianej z deskowaniem pełnym pokryty papą smołową, klatka schodowa drewniana.</t>
  </si>
  <si>
    <t>Fundamenty betonowe, ściany konstrukcyjne z cegły pełnej, stropodach żelbetowy kryty papą.</t>
  </si>
  <si>
    <t>Fundamenty betonowe wylewane, ściany konstrukcyjne murowane z cegły pełnej, strop drewniany, konstrukcja dachu drewniana z deskowaniem kryta papą. Schody zewnętrzne stalowe.</t>
  </si>
  <si>
    <t>Fundamenty ceglane, ściany konstrukcyjne murowane z cegły pełnej, strop drewniany, dach o konstrukcji drewnianej pokryty dachówka ceramiczną, klatka schodowa drewniana</t>
  </si>
  <si>
    <t>Fundamenty betonowe, ściany w konstrukcji szkieletowo-słupowo-płytowej, dach żelbetowy kryty papą.</t>
  </si>
  <si>
    <t>Fundamenty betonowe, ściany w konstrukcji szkieletowo-słupowo-płytowej, dach prefabrykowany żelbetowy kryty papą.</t>
  </si>
  <si>
    <t>Fundamenty `betonowe, ściany konstrukcyjne murowane z cegły penej, osłonowe z gazobetonu, stropy żelbetowe prefabrykowane z płyt kanałowych "żerań", stropodach żelbetowy z płyt korytkowych. Dach kryty papą. Klatki schodowe żelbetowa wylewana.</t>
  </si>
  <si>
    <t>ławy betonowe wylewane, ściany konstrukcyjne z płyt żelbetowych i z cegły pełnej, dach o konstrukcji z wiązarów stalowych, pokryty płytami eternitowymi z dociepleniem.</t>
  </si>
  <si>
    <t>Fundamenty ceglane, ściany konstrukcyjne murowane z cegły pełnej, strop drewniany, dach o konstrukcji drewnianej z deskowaniem pełnym pokryty papą.</t>
  </si>
  <si>
    <t>Fundamenty betonowe wylewane, ściany konstrukcyjne murowane z cegły pełnej, strop z płyt żelbetowych i drewniany, całość pokryta papą.</t>
  </si>
  <si>
    <t>Fundamenty żelbetowe, ściany betonowe, stropodach żelbetowy prefabrykowany WPS na belkach stalowych, dach kryty papą.</t>
  </si>
  <si>
    <t>Fundamenty betonowe, ściany o konstrukcji szkieletowo-słupowo-płytowej oraz murowane z cegły pełnej. Dach o konstrukcji drewnianej kryty papa.</t>
  </si>
  <si>
    <t xml:space="preserve">    - Poradnia Nabytych Niedoborów Immunologicznych przy ul. Broniewskiego 12,</t>
  </si>
  <si>
    <t xml:space="preserve">    - budynek J (Oddziały Zakaźne),</t>
  </si>
  <si>
    <t xml:space="preserve">    - budynek rehabilitacji dziennej przy ul. Broniewskiego 22 </t>
  </si>
  <si>
    <t xml:space="preserve">    - budynek byłej apteki szpitalnej (część stara),</t>
  </si>
  <si>
    <t xml:space="preserve">    - budynek W -Dział techniczny,</t>
  </si>
  <si>
    <t xml:space="preserve">    - budynek N - sterylizacji gazowej, </t>
  </si>
  <si>
    <t>Budynek parterowy podpiwniczony, ławy fundamentowe betonowe, ściany nadziemia murowane z cegły pełnej, stropy typu kleina i DMS, dach kryty papą.</t>
  </si>
  <si>
    <t>Budynek A wraz z dobudówka A' posiada jedną książkę obiektu wg której łaczna powierzchnia użytkowa budynku A wraz z dobudówką A'  wynosi 5.379,0 m2</t>
  </si>
  <si>
    <t>Uwagi</t>
  </si>
  <si>
    <t>Budynek posiada książkę obiektu wspólną z łącznikami</t>
  </si>
  <si>
    <t xml:space="preserve"> Po wykonaniu remontu dobódowka do budynku E oraz łączik pomiędzy budynkiem E a D są uwzględnione w powierzchni oraz książce obiektu do budynku E.</t>
  </si>
  <si>
    <t>CZĘŚĆ STARSZA BUDYNKU G                           POW. UŻYTKOWA  452 M2</t>
  </si>
  <si>
    <t>CZĘŚĆ NOWA BUDYNKU G                                      POW. UŻYTKOWA  2205 M2</t>
  </si>
  <si>
    <t xml:space="preserve">Obie części zostały zakwalifikowane jako jeden obiekt budowlany - ujęte w książce obiektu jako budynek G </t>
  </si>
  <si>
    <t>Fundamenty betonowe, ściany konstrukcyjne z cegły pełnej, strop nad sutereną i wyższą kondygnacją ceglany typu kleina, dach o konstrukcji drewnianej deskowany na pełno, pokryty papą termozgrzewalną.</t>
  </si>
  <si>
    <t>BUDYNEK   "W"                         POW.UŻYTKOWA  728 M2</t>
  </si>
  <si>
    <t>BUDYNEK TLENOWNII I SPRĘŻARKOWNI  "TS"       POW. UŻYTKOWA   54 M2</t>
  </si>
  <si>
    <t>BUDYNEK "Z"                           POW. UŻYTKOWA 1108 M2</t>
  </si>
  <si>
    <t>TRAFOSTACJA INTERNA;  "T2"   POW.180M2</t>
  </si>
  <si>
    <t>BUDYNEK  "X "                         BRONIEWSKIEGO  7 POW. UŻYTKOWA 110 M 2</t>
  </si>
  <si>
    <t>BUDYNEK  STOLARNI            I  WARSZTATU ELEKTRYCZNEGO POW. UŻYTKOWA 103 M2</t>
  </si>
  <si>
    <t>WIATA ZAMKNIĘTA - MAGAZYN  "MG1"  PRZY   BUDYNKU   A;   POW.UŻYTKOWA 279M2</t>
  </si>
  <si>
    <t>BUDYNEK  "N"                         POW. UŻYTKOWA  187 M2</t>
  </si>
  <si>
    <t>BUDYNEK   MAGAZYN   "MG3"         GŁÓWNY;  POW.         328M2</t>
  </si>
  <si>
    <t xml:space="preserve">BUDYNEK  "M"  CENTRUM ZABIEGOWE Z ZAPLECZEM ŁÓZKOWYM           </t>
  </si>
  <si>
    <t xml:space="preserve">    - budynek telenowni i sprężarkowni</t>
  </si>
  <si>
    <t>Fundamenty betonowe, ściany konstrukcyjne z cegły pełnej, dach o konstrukcji drewnianej deskowany na pełno, pokryty blachą trapezową.</t>
  </si>
  <si>
    <t>101-000001</t>
  </si>
  <si>
    <t>101-000002</t>
  </si>
  <si>
    <t>101-000003</t>
  </si>
  <si>
    <t>101-000006</t>
  </si>
  <si>
    <t>101-000007</t>
  </si>
  <si>
    <t>101-000008</t>
  </si>
  <si>
    <t>101-000009</t>
  </si>
  <si>
    <t>101-000010</t>
  </si>
  <si>
    <t>102-000011</t>
  </si>
  <si>
    <t>102-000012</t>
  </si>
  <si>
    <t>102-000013</t>
  </si>
  <si>
    <t>104-000014</t>
  </si>
  <si>
    <t>104-000015</t>
  </si>
  <si>
    <t>104-000016</t>
  </si>
  <si>
    <t>105-000017</t>
  </si>
  <si>
    <t>105-000018</t>
  </si>
  <si>
    <t>106-000019</t>
  </si>
  <si>
    <t>106-000020</t>
  </si>
  <si>
    <t>106-000021</t>
  </si>
  <si>
    <t>106-000022</t>
  </si>
  <si>
    <t>106-000023</t>
  </si>
  <si>
    <t>106-000024</t>
  </si>
  <si>
    <t>106-000025</t>
  </si>
  <si>
    <t>106-000026</t>
  </si>
  <si>
    <t>106-000027</t>
  </si>
  <si>
    <t>106-000028</t>
  </si>
  <si>
    <t>106-000029</t>
  </si>
  <si>
    <t>106-000030</t>
  </si>
  <si>
    <t>106-000031</t>
  </si>
  <si>
    <t>106-000032</t>
  </si>
  <si>
    <t>106-000033</t>
  </si>
  <si>
    <t>106-000034</t>
  </si>
  <si>
    <t>106-000035</t>
  </si>
  <si>
    <t>106-000036</t>
  </si>
  <si>
    <t>106-000037</t>
  </si>
  <si>
    <t>109-000038</t>
  </si>
  <si>
    <t>10100S019001</t>
  </si>
  <si>
    <t>109-000039</t>
  </si>
  <si>
    <t>10100S019002</t>
  </si>
  <si>
    <t>109-000040</t>
  </si>
  <si>
    <t>109-000041</t>
  </si>
  <si>
    <t>121-000042</t>
  </si>
  <si>
    <t>121-000043</t>
  </si>
  <si>
    <t>121-000044</t>
  </si>
  <si>
    <t>121-000045</t>
  </si>
  <si>
    <t>122-000047</t>
  </si>
  <si>
    <t>122-000048</t>
  </si>
  <si>
    <t xml:space="preserve">1982-12-31
</t>
  </si>
  <si>
    <t xml:space="preserve">BUDYNEK A                        </t>
  </si>
  <si>
    <t xml:space="preserve">BUDYNEK H </t>
  </si>
  <si>
    <t>BUDYNEK "AG"  AGREGATOROWNIA</t>
  </si>
  <si>
    <t>BUDYNEK B</t>
  </si>
  <si>
    <t>BUDYNEK C</t>
  </si>
  <si>
    <t>BUDYNEK   C  - ŁĄCZNIKI</t>
  </si>
  <si>
    <t>BUDYNEK D</t>
  </si>
  <si>
    <t>BUDYNEK  - TRAFOSTACJA "APTEKA"</t>
  </si>
  <si>
    <t>BUDYNEK  "P"   NOWA APTEKA SZPITALNA I MAGAZYN</t>
  </si>
  <si>
    <t>BUDYNEK TRAFOSTACJA  "SZPITAL"</t>
  </si>
  <si>
    <t>BUDYNEK "R"</t>
  </si>
  <si>
    <t>BUDYNEK GARAŻ                   BRONIEWSKIEGO  7A</t>
  </si>
  <si>
    <t>BUDYNEK   WARSZTATY       ŚLUSARNIA</t>
  </si>
  <si>
    <t>BUDYNEK  MAGAZYN     "MG2"       TECHNICZNY</t>
  </si>
  <si>
    <t>Budynek po przebudowie, odebrane kondygnacjie: II do V piętra oraz łącznik między bud. M i B.</t>
  </si>
  <si>
    <t>BUDYNEK "F"</t>
  </si>
  <si>
    <t>Nr zewn.</t>
  </si>
  <si>
    <t>Nr inw.</t>
  </si>
  <si>
    <t>Wartość odtworzeniowa (powierzchnia x koszt m.kw)</t>
  </si>
  <si>
    <r>
      <t>Pow. Użytkowa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</si>
  <si>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koszt 1m2      [zł.]</t>
  </si>
  <si>
    <t>BUDYNEK  "RD" REHABILITRACJI   DZIENNEJ  BRONIEWSKIEGO  22</t>
  </si>
  <si>
    <t>BUDYNEK  "U2" GARAŻ                 HYDROFORNIA DLA CELÓW  PPOZ BRONIEWSKIEGO;22</t>
  </si>
  <si>
    <t>BUDYNEK  "PNI"  PORADNIA                            NABYTYCH  NIEDO. IMUNOLOGICZNYCH UL. BRONIEWSKIEGO 12;   POW.191M2</t>
  </si>
  <si>
    <t>przeznaczenie budynku - była zmiana</t>
  </si>
  <si>
    <t>BUDYNEK PORTIERNI, REJESTRACJI I CENTRALi TELEFONICZNEJ  "PR1"       POW. UŻYTKOWA 129 M2</t>
  </si>
  <si>
    <t>Fundamenty ceglane, ściany konstrukcyjne z cegły pełnej, strop nad piwnicą ceramiczny typu Klein'a na belkach stropowych oraz w częci wystepuje strop łukowy, pozostałe stropy drewniane, dach o konstrukcji drewnianej deskowany na pełno, pokryty papą smołową.</t>
  </si>
  <si>
    <r>
      <t xml:space="preserve">BUDYNEK L - CENTRUM ZABIEGOIWE Z ZAPLECZEM ŁÓŻKOWYM                      </t>
    </r>
    <r>
      <rPr>
        <strike/>
        <sz val="10"/>
        <rFont val="Times New Roman"/>
        <family val="1"/>
      </rPr>
      <t xml:space="preserve">  </t>
    </r>
  </si>
  <si>
    <r>
      <t>BUDYNEK  E</t>
    </r>
    <r>
      <rPr>
        <strike/>
        <sz val="10"/>
        <color indexed="8"/>
        <rFont val="Times New Roman"/>
        <family val="1"/>
      </rPr>
      <t xml:space="preserve">
</t>
    </r>
  </si>
  <si>
    <r>
      <t>BUDYNEK "</t>
    </r>
    <r>
      <rPr>
        <sz val="10"/>
        <color indexed="48"/>
        <rFont val="Times New Roman"/>
        <family val="1"/>
      </rPr>
      <t>U1"</t>
    </r>
    <r>
      <rPr>
        <sz val="10"/>
        <color indexed="8"/>
        <rFont val="Times New Roman"/>
        <family val="1"/>
      </rPr>
      <t xml:space="preserve">                          POW. UŻYTKOWA   120 M2</t>
    </r>
  </si>
  <si>
    <r>
      <t xml:space="preserve">BUDYNEK "O"  </t>
    </r>
    <r>
      <rPr>
        <strike/>
        <sz val="10"/>
        <rFont val="Times New Roman"/>
        <family val="1"/>
      </rPr>
      <t xml:space="preserve"> i </t>
    </r>
    <r>
      <rPr>
        <sz val="10"/>
        <rFont val="Times New Roman"/>
        <family val="1"/>
      </rPr>
      <t>PRZECHOWALNIA  ZIEMNIAKÓW PRZY KUCHNI                       POW.UŻYTKOWA  1589 M2</t>
    </r>
  </si>
  <si>
    <t xml:space="preserve">Budynek w poziomie parteru do przebudowy i remontu na okres do listopada 2015 </t>
  </si>
  <si>
    <t>BUDYNEK  ADMINISTRACJI   "HP" PRZY UL. BRONIEWSKIEGO  2   POW. UŻYTKOWA  2350M2</t>
  </si>
  <si>
    <t>OCZYSZCZALNIA ŚCIEKÓW</t>
  </si>
  <si>
    <t>DOBUDÓWKA DO BUDYNKU A                        ZAKŁAD REHABILITACJI</t>
  </si>
  <si>
    <t>Nazwa / obiekt budowlany</t>
  </si>
  <si>
    <t xml:space="preserve"> DOBUDÓWKA  PRZY BUD.  NR 38 CHIRURGIA</t>
  </si>
  <si>
    <t>BUDYNEK  "I" LABOLATORIUM po byłej aptece szpitalnej  - Część stara pow. Użytkowa 881 m2</t>
  </si>
  <si>
    <t>BUDYNEK "I" LABOLATORIUM - po byłej aptece -część nowa pow. użytkowa  520 m2</t>
  </si>
  <si>
    <t>Budynek przeznaczony do przebudowy i remontu na okres do listopada 2015 za wyjątkiem parteru</t>
  </si>
  <si>
    <t>Na budynek został złozony wniosek o wykreślenie z rejestru, który jest warunkiem przeprowadzenia dalszej procedury na rozbiórkę</t>
  </si>
  <si>
    <t>Część stara remont zakończono w dniu 30 11.2014r. Część nowa - 08.2014r. rozpoczęto roboty budowlane - II etap.</t>
  </si>
  <si>
    <t>Zakończono I etap przebudowy (09.2014r.)</t>
  </si>
  <si>
    <t xml:space="preserve"> Oddany w całości do użytkowania</t>
  </si>
  <si>
    <t>bud. byłej administracji przeznaczony do rozbiórki - wyłączony z ubezpieczenia</t>
  </si>
  <si>
    <t>Symbol wg biuletynu cen obiektów BCO "Sekocenbud" IV kwartał 2014</t>
  </si>
  <si>
    <t>Nr książki obiektu</t>
  </si>
  <si>
    <t xml:space="preserve"> Bud E oznaczony jest nr 14, a nr 38 to chirurgia.</t>
  </si>
  <si>
    <t>1.</t>
  </si>
  <si>
    <t xml:space="preserve">Budynek "K" będzie rozebrany do końca 2015r . </t>
  </si>
  <si>
    <t>WYKAZ BUDYNKÓW DO UBEZPIECZENIA  - stan na 31.08.2015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</si>
</sst>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0.0"/>
    <numFmt numFmtId="166" formatCode="dd\.mm\.\y\y\y\y"/>
    <numFmt numFmtId="167" formatCode="#,##0.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_-* #,##0.00\ [$zł-415]_-;\-* #,##0.00\ [$zł-415]_-;_-* &quot;-&quot;??\ [$zł-415]_-;_-@_-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Czcionka tekstu podstawowego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9"/>
      <name val="Czcionka tekstu podstawowego"/>
      <family val="2"/>
    </font>
    <font>
      <sz val="9"/>
      <color indexed="10"/>
      <name val="Arial"/>
      <family val="2"/>
    </font>
    <font>
      <sz val="8"/>
      <color indexed="10"/>
      <name val="Czcionka tekstu podstawowego"/>
      <family val="0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48"/>
      <name val="Times New Roman"/>
      <family val="1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Czcionka tekstu podstawowego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49" fontId="20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vertical="center"/>
    </xf>
    <xf numFmtId="4" fontId="8" fillId="4" borderId="13" xfId="0" applyNumberFormat="1" applyFont="1" applyFill="1" applyBorder="1" applyAlignment="1">
      <alignment horizontal="right" vertical="center"/>
    </xf>
    <xf numFmtId="165" fontId="8" fillId="0" borderId="13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4" fontId="8" fillId="4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4" fontId="10" fillId="4" borderId="14" xfId="0" applyNumberFormat="1" applyFont="1" applyFill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74" fontId="10" fillId="0" borderId="14" xfId="0" applyNumberFormat="1" applyFont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17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right" vertical="center"/>
    </xf>
    <xf numFmtId="4" fontId="8" fillId="4" borderId="11" xfId="0" applyNumberFormat="1" applyFont="1" applyFill="1" applyBorder="1" applyAlignment="1">
      <alignment horizontal="right" vertical="center"/>
    </xf>
    <xf numFmtId="165" fontId="8" fillId="0" borderId="11" xfId="0" applyNumberFormat="1" applyFont="1" applyBorder="1" applyAlignment="1">
      <alignment horizontal="center" vertical="center"/>
    </xf>
    <xf numFmtId="4" fontId="8" fillId="4" borderId="11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 wrapText="1"/>
    </xf>
    <xf numFmtId="0" fontId="15" fillId="0" borderId="14" xfId="0" applyFont="1" applyBorder="1" applyAlignment="1">
      <alignment wrapText="1" readingOrder="1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right" vertical="center"/>
    </xf>
    <xf numFmtId="174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" fontId="8" fillId="4" borderId="23" xfId="0" applyNumberFormat="1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vertical="center" wrapText="1"/>
    </xf>
    <xf numFmtId="4" fontId="8" fillId="4" borderId="23" xfId="0" applyNumberFormat="1" applyFont="1" applyFill="1" applyBorder="1" applyAlignment="1">
      <alignment horizontal="right" vertical="center"/>
    </xf>
    <xf numFmtId="49" fontId="20" fillId="0" borderId="23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right" vertical="center"/>
    </xf>
    <xf numFmtId="165" fontId="8" fillId="0" borderId="23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right" vertical="center"/>
    </xf>
    <xf numFmtId="4" fontId="10" fillId="4" borderId="27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>
      <alignment horizontal="center" vertical="center"/>
    </xf>
    <xf numFmtId="4" fontId="8" fillId="4" borderId="27" xfId="0" applyNumberFormat="1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vertical="center" wrapText="1"/>
    </xf>
    <xf numFmtId="49" fontId="7" fillId="0" borderId="28" xfId="0" applyNumberFormat="1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right" vertical="center"/>
    </xf>
    <xf numFmtId="4" fontId="10" fillId="4" borderId="13" xfId="0" applyNumberFormat="1" applyFont="1" applyFill="1" applyBorder="1" applyAlignment="1">
      <alignment horizontal="right" vertical="center"/>
    </xf>
    <xf numFmtId="165" fontId="10" fillId="0" borderId="13" xfId="0" applyNumberFormat="1" applyFont="1" applyBorder="1" applyAlignment="1">
      <alignment horizontal="center" vertical="center"/>
    </xf>
    <xf numFmtId="174" fontId="10" fillId="0" borderId="13" xfId="0" applyNumberFormat="1" applyFont="1" applyBorder="1" applyAlignment="1">
      <alignment horizontal="center" vertical="center"/>
    </xf>
    <xf numFmtId="4" fontId="10" fillId="4" borderId="13" xfId="0" applyNumberFormat="1" applyFont="1" applyFill="1" applyBorder="1" applyAlignment="1">
      <alignment vertical="center" wrapText="1"/>
    </xf>
    <xf numFmtId="164" fontId="10" fillId="0" borderId="14" xfId="0" applyNumberFormat="1" applyFont="1" applyBorder="1" applyAlignment="1">
      <alignment horizontal="right" vertical="center"/>
    </xf>
    <xf numFmtId="4" fontId="10" fillId="4" borderId="14" xfId="0" applyNumberFormat="1" applyFont="1" applyFill="1" applyBorder="1" applyAlignment="1">
      <alignment horizontal="right" vertical="center"/>
    </xf>
    <xf numFmtId="165" fontId="10" fillId="0" borderId="14" xfId="0" applyNumberFormat="1" applyFont="1" applyBorder="1" applyAlignment="1">
      <alignment horizontal="center" vertical="center"/>
    </xf>
    <xf numFmtId="4" fontId="8" fillId="4" borderId="14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right" vertical="center"/>
    </xf>
    <xf numFmtId="4" fontId="10" fillId="4" borderId="11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65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49" fontId="21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center" vertical="center"/>
    </xf>
    <xf numFmtId="4" fontId="8" fillId="4" borderId="14" xfId="0" applyNumberFormat="1" applyFont="1" applyFill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right" vertical="center"/>
    </xf>
    <xf numFmtId="165" fontId="16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174" fontId="10" fillId="0" borderId="11" xfId="0" applyNumberFormat="1" applyFont="1" applyBorder="1" applyAlignment="1">
      <alignment horizontal="center" vertical="center"/>
    </xf>
    <xf numFmtId="7" fontId="8" fillId="0" borderId="12" xfId="0" applyNumberFormat="1" applyFont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left" vertical="center"/>
    </xf>
    <xf numFmtId="168" fontId="10" fillId="4" borderId="11" xfId="42" applyNumberFormat="1" applyFont="1" applyFill="1" applyBorder="1" applyAlignment="1">
      <alignment horizontal="left" vertical="center"/>
    </xf>
    <xf numFmtId="167" fontId="10" fillId="0" borderId="11" xfId="0" applyNumberFormat="1" applyFont="1" applyFill="1" applyBorder="1" applyAlignment="1">
      <alignment horizontal="left" vertical="center" wrapText="1"/>
    </xf>
    <xf numFmtId="4" fontId="10" fillId="4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right" wrapText="1"/>
    </xf>
    <xf numFmtId="0" fontId="11" fillId="0" borderId="12" xfId="0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textRotation="90" wrapText="1"/>
    </xf>
    <xf numFmtId="0" fontId="26" fillId="0" borderId="1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3" fontId="4" fillId="4" borderId="11" xfId="42" applyFont="1" applyFill="1" applyBorder="1" applyAlignment="1">
      <alignment horizontal="center" vertical="center"/>
    </xf>
    <xf numFmtId="43" fontId="10" fillId="0" borderId="11" xfId="42" applyFont="1" applyBorder="1" applyAlignment="1">
      <alignment horizontal="right" vertical="center" shrinkToFit="1"/>
    </xf>
    <xf numFmtId="4" fontId="2" fillId="4" borderId="0" xfId="0" applyNumberFormat="1" applyFont="1" applyFill="1" applyAlignment="1">
      <alignment vertical="center"/>
    </xf>
    <xf numFmtId="4" fontId="29" fillId="0" borderId="34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35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right" vertical="center"/>
    </xf>
    <xf numFmtId="4" fontId="11" fillId="4" borderId="11" xfId="0" applyNumberFormat="1" applyFont="1" applyFill="1" applyBorder="1" applyAlignment="1">
      <alignment horizontal="right" vertical="center"/>
    </xf>
    <xf numFmtId="43" fontId="11" fillId="0" borderId="11" xfId="42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49" fontId="17" fillId="0" borderId="11" xfId="0" applyNumberFormat="1" applyFont="1" applyBorder="1" applyAlignment="1">
      <alignment vertical="center" wrapText="1"/>
    </xf>
    <xf numFmtId="49" fontId="17" fillId="0" borderId="12" xfId="0" applyNumberFormat="1" applyFont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9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4" fontId="8" fillId="0" borderId="19" xfId="0" applyNumberFormat="1" applyFont="1" applyBorder="1" applyAlignment="1">
      <alignment horizontal="center" vertical="center"/>
    </xf>
    <xf numFmtId="174" fontId="8" fillId="0" borderId="20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20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4" fontId="8" fillId="4" borderId="13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4" fontId="10" fillId="4" borderId="19" xfId="0" applyNumberFormat="1" applyFont="1" applyFill="1" applyBorder="1" applyAlignment="1">
      <alignment horizontal="center" vertical="center"/>
    </xf>
    <xf numFmtId="4" fontId="10" fillId="4" borderId="20" xfId="0" applyNumberFormat="1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78"/>
  <sheetViews>
    <sheetView tabSelected="1" view="pageBreakPreview" zoomScaleSheetLayoutView="100" workbookViewId="0" topLeftCell="A4">
      <selection activeCell="C4" sqref="C4"/>
    </sheetView>
  </sheetViews>
  <sheetFormatPr defaultColWidth="8.796875" defaultRowHeight="14.25"/>
  <cols>
    <col min="1" max="1" width="3" style="3" customWidth="1"/>
    <col min="2" max="2" width="5.3984375" style="3" customWidth="1"/>
    <col min="3" max="3" width="16.69921875" style="1" customWidth="1"/>
    <col min="4" max="4" width="9.09765625" style="1" customWidth="1"/>
    <col min="5" max="5" width="14" style="1" customWidth="1"/>
    <col min="6" max="6" width="14.3984375" style="1" customWidth="1"/>
    <col min="7" max="7" width="10.19921875" style="1" bestFit="1" customWidth="1"/>
    <col min="8" max="8" width="11.59765625" style="1" customWidth="1"/>
    <col min="9" max="9" width="17.69921875" style="11" customWidth="1"/>
    <col min="10" max="10" width="44.09765625" style="2" customWidth="1"/>
    <col min="11" max="11" width="11.5" style="12" customWidth="1"/>
    <col min="12" max="12" width="9.3984375" style="12" customWidth="1"/>
    <col min="13" max="13" width="12.8984375" style="3" customWidth="1"/>
    <col min="14" max="15" width="9" style="1" customWidth="1"/>
    <col min="16" max="16" width="7.19921875" style="1" customWidth="1"/>
    <col min="17" max="16384" width="9" style="1" customWidth="1"/>
  </cols>
  <sheetData>
    <row r="1" ht="12.75">
      <c r="A1" s="177"/>
    </row>
    <row r="2" spans="1:9" ht="24" customHeight="1" thickBot="1">
      <c r="A2" s="227" t="s">
        <v>216</v>
      </c>
      <c r="B2" s="227"/>
      <c r="C2" s="227"/>
      <c r="D2" s="227"/>
      <c r="E2" s="227"/>
      <c r="F2" s="227"/>
      <c r="G2" s="228"/>
      <c r="H2" s="228"/>
      <c r="I2" s="229"/>
    </row>
    <row r="3" spans="1:13" ht="79.5" customHeight="1" thickBot="1">
      <c r="A3" s="27" t="s">
        <v>48</v>
      </c>
      <c r="B3" s="170" t="s">
        <v>212</v>
      </c>
      <c r="C3" s="28" t="s">
        <v>201</v>
      </c>
      <c r="D3" s="28" t="s">
        <v>0</v>
      </c>
      <c r="E3" s="29" t="s">
        <v>1</v>
      </c>
      <c r="F3" s="30" t="s">
        <v>185</v>
      </c>
      <c r="G3" s="31" t="s">
        <v>186</v>
      </c>
      <c r="H3" s="32" t="s">
        <v>184</v>
      </c>
      <c r="I3" s="33" t="s">
        <v>99</v>
      </c>
      <c r="J3" s="28" t="s">
        <v>61</v>
      </c>
      <c r="K3" s="34" t="s">
        <v>182</v>
      </c>
      <c r="L3" s="35" t="s">
        <v>183</v>
      </c>
      <c r="M3" s="36" t="s">
        <v>211</v>
      </c>
    </row>
    <row r="4" spans="1:16" ht="51">
      <c r="A4" s="223" t="s">
        <v>214</v>
      </c>
      <c r="B4" s="225">
        <v>15</v>
      </c>
      <c r="C4" s="37" t="s">
        <v>166</v>
      </c>
      <c r="D4" s="38">
        <v>20041</v>
      </c>
      <c r="E4" s="39"/>
      <c r="F4" s="40">
        <v>4715</v>
      </c>
      <c r="G4" s="41">
        <v>3340.32</v>
      </c>
      <c r="H4" s="42">
        <f>F4*G4</f>
        <v>15749608.8</v>
      </c>
      <c r="I4" s="205" t="s">
        <v>98</v>
      </c>
      <c r="J4" s="43" t="s">
        <v>62</v>
      </c>
      <c r="K4" s="44" t="s">
        <v>4</v>
      </c>
      <c r="L4" s="44" t="s">
        <v>134</v>
      </c>
      <c r="M4" s="89">
        <v>1512</v>
      </c>
      <c r="N4" s="196"/>
      <c r="O4" s="197"/>
      <c r="P4" s="197"/>
    </row>
    <row r="5" spans="1:16" s="11" customFormat="1" ht="51.75" thickBot="1">
      <c r="A5" s="224"/>
      <c r="B5" s="226"/>
      <c r="C5" s="45" t="s">
        <v>200</v>
      </c>
      <c r="D5" s="46">
        <v>34411</v>
      </c>
      <c r="E5" s="47"/>
      <c r="F5" s="48">
        <v>664</v>
      </c>
      <c r="G5" s="49">
        <v>2755.83</v>
      </c>
      <c r="H5" s="50">
        <f>F5*G5</f>
        <v>1829871.1199999999</v>
      </c>
      <c r="I5" s="206"/>
      <c r="J5" s="52" t="s">
        <v>72</v>
      </c>
      <c r="K5" s="53" t="s">
        <v>19</v>
      </c>
      <c r="L5" s="53" t="s">
        <v>146</v>
      </c>
      <c r="M5" s="167">
        <v>1530</v>
      </c>
      <c r="N5" s="25"/>
      <c r="O5" s="25"/>
      <c r="P5" s="25"/>
    </row>
    <row r="6" spans="1:16" ht="43.5" customHeight="1" thickBot="1">
      <c r="A6" s="87">
        <v>2</v>
      </c>
      <c r="B6" s="171">
        <v>20</v>
      </c>
      <c r="C6" s="61" t="s">
        <v>168</v>
      </c>
      <c r="D6" s="62">
        <v>27807</v>
      </c>
      <c r="E6" s="63"/>
      <c r="F6" s="64">
        <v>35.89</v>
      </c>
      <c r="G6" s="65">
        <v>3584.64</v>
      </c>
      <c r="H6" s="66">
        <f>F6*G6</f>
        <v>128652.72959999999</v>
      </c>
      <c r="I6" s="67"/>
      <c r="J6" s="68" t="s">
        <v>63</v>
      </c>
      <c r="K6" s="69" t="s">
        <v>5</v>
      </c>
      <c r="L6" s="69" t="s">
        <v>118</v>
      </c>
      <c r="M6" s="88">
        <v>2141</v>
      </c>
      <c r="N6" s="196"/>
      <c r="O6" s="197"/>
      <c r="P6" s="197"/>
    </row>
    <row r="7" spans="1:16" ht="51.75" thickBot="1">
      <c r="A7" s="87">
        <v>3</v>
      </c>
      <c r="B7" s="171">
        <v>28</v>
      </c>
      <c r="C7" s="61" t="s">
        <v>169</v>
      </c>
      <c r="D7" s="70">
        <v>36812</v>
      </c>
      <c r="E7" s="71"/>
      <c r="F7" s="72">
        <v>4608</v>
      </c>
      <c r="G7" s="41">
        <v>3340.32</v>
      </c>
      <c r="H7" s="73">
        <f>F7*G7</f>
        <v>15392194.56</v>
      </c>
      <c r="I7" s="67"/>
      <c r="J7" s="68" t="s">
        <v>64</v>
      </c>
      <c r="K7" s="69" t="s">
        <v>6</v>
      </c>
      <c r="L7" s="69" t="s">
        <v>135</v>
      </c>
      <c r="M7" s="89">
        <v>1512</v>
      </c>
      <c r="N7" s="196"/>
      <c r="O7" s="197"/>
      <c r="P7" s="197"/>
    </row>
    <row r="8" spans="1:13" ht="51">
      <c r="A8" s="223">
        <v>4</v>
      </c>
      <c r="B8" s="225">
        <v>5</v>
      </c>
      <c r="C8" s="37" t="s">
        <v>170</v>
      </c>
      <c r="D8" s="38">
        <v>25933</v>
      </c>
      <c r="E8" s="39"/>
      <c r="F8" s="232">
        <v>1518</v>
      </c>
      <c r="G8" s="234">
        <v>2755.83</v>
      </c>
      <c r="H8" s="230">
        <f>F8*G8</f>
        <v>4183349.94</v>
      </c>
      <c r="I8" s="205" t="s">
        <v>100</v>
      </c>
      <c r="J8" s="43" t="s">
        <v>65</v>
      </c>
      <c r="K8" s="44" t="s">
        <v>7</v>
      </c>
      <c r="L8" s="44" t="s">
        <v>136</v>
      </c>
      <c r="M8" s="89">
        <v>1530</v>
      </c>
    </row>
    <row r="9" spans="1:14" ht="31.5" customHeight="1" thickBot="1">
      <c r="A9" s="224"/>
      <c r="B9" s="226"/>
      <c r="C9" s="55" t="s">
        <v>171</v>
      </c>
      <c r="D9" s="56">
        <v>20041</v>
      </c>
      <c r="E9" s="57"/>
      <c r="F9" s="233"/>
      <c r="G9" s="235"/>
      <c r="H9" s="231"/>
      <c r="I9" s="206"/>
      <c r="J9" s="59" t="s">
        <v>66</v>
      </c>
      <c r="K9" s="60" t="s">
        <v>8</v>
      </c>
      <c r="L9" s="60" t="s">
        <v>137</v>
      </c>
      <c r="M9" s="90">
        <v>1530</v>
      </c>
      <c r="N9" s="168"/>
    </row>
    <row r="10" spans="1:14" s="4" customFormat="1" ht="69.75" customHeight="1" thickBot="1">
      <c r="A10" s="87">
        <v>5</v>
      </c>
      <c r="B10" s="171">
        <v>14</v>
      </c>
      <c r="C10" s="74" t="s">
        <v>193</v>
      </c>
      <c r="D10" s="75">
        <v>34411</v>
      </c>
      <c r="E10" s="178">
        <v>14252973.78</v>
      </c>
      <c r="F10" s="76">
        <v>3692.19</v>
      </c>
      <c r="G10" s="77"/>
      <c r="H10" s="78"/>
      <c r="I10" s="76"/>
      <c r="J10" s="68" t="s">
        <v>67</v>
      </c>
      <c r="K10" s="69" t="s">
        <v>9</v>
      </c>
      <c r="L10" s="69" t="s">
        <v>138</v>
      </c>
      <c r="M10" s="169"/>
      <c r="N10" s="23"/>
    </row>
    <row r="11" spans="1:16" ht="77.25" thickBot="1">
      <c r="A11" s="87">
        <v>6</v>
      </c>
      <c r="B11" s="171">
        <v>33</v>
      </c>
      <c r="C11" s="61" t="s">
        <v>172</v>
      </c>
      <c r="D11" s="70">
        <v>25589</v>
      </c>
      <c r="E11" s="71"/>
      <c r="F11" s="64">
        <v>3184</v>
      </c>
      <c r="G11" s="41">
        <v>3340.32</v>
      </c>
      <c r="H11" s="66">
        <f>F11*G11</f>
        <v>10635578.88</v>
      </c>
      <c r="I11" s="157" t="s">
        <v>205</v>
      </c>
      <c r="J11" s="79"/>
      <c r="K11" s="80"/>
      <c r="L11" s="69" t="s">
        <v>139</v>
      </c>
      <c r="M11" s="88">
        <v>1512</v>
      </c>
      <c r="N11" s="196"/>
      <c r="O11" s="197"/>
      <c r="P11" s="197"/>
    </row>
    <row r="12" spans="1:17" ht="51">
      <c r="A12" s="223">
        <v>7</v>
      </c>
      <c r="B12" s="225">
        <v>23</v>
      </c>
      <c r="C12" s="81" t="s">
        <v>194</v>
      </c>
      <c r="D12" s="82" t="s">
        <v>165</v>
      </c>
      <c r="E12" s="39">
        <v>3377551.62</v>
      </c>
      <c r="F12" s="83">
        <v>917.17</v>
      </c>
      <c r="G12" s="41"/>
      <c r="H12" s="230"/>
      <c r="I12" s="176" t="s">
        <v>197</v>
      </c>
      <c r="J12" s="84"/>
      <c r="K12" s="85" t="s">
        <v>10</v>
      </c>
      <c r="L12" s="44" t="s">
        <v>140</v>
      </c>
      <c r="M12" s="89">
        <v>1530</v>
      </c>
      <c r="N12" s="24"/>
      <c r="O12" s="201"/>
      <c r="P12" s="202"/>
      <c r="Q12" s="26"/>
    </row>
    <row r="13" spans="1:13" ht="102" thickBot="1">
      <c r="A13" s="224"/>
      <c r="B13" s="226"/>
      <c r="C13" s="55" t="s">
        <v>202</v>
      </c>
      <c r="D13" s="56">
        <v>20041</v>
      </c>
      <c r="E13" s="57">
        <v>248966.38</v>
      </c>
      <c r="F13" s="86" t="s">
        <v>101</v>
      </c>
      <c r="G13" s="49">
        <v>2755.83</v>
      </c>
      <c r="H13" s="231"/>
      <c r="I13" s="51" t="s">
        <v>213</v>
      </c>
      <c r="J13" s="59" t="s">
        <v>68</v>
      </c>
      <c r="K13" s="60" t="s">
        <v>11</v>
      </c>
      <c r="L13" s="60" t="s">
        <v>141</v>
      </c>
      <c r="M13" s="90">
        <v>1530</v>
      </c>
    </row>
    <row r="14" spans="1:13" ht="51.75" thickBot="1">
      <c r="A14" s="87">
        <v>8</v>
      </c>
      <c r="B14" s="171">
        <v>25</v>
      </c>
      <c r="C14" s="61" t="s">
        <v>13</v>
      </c>
      <c r="D14" s="70">
        <v>31447</v>
      </c>
      <c r="E14" s="71"/>
      <c r="F14" s="72">
        <v>1453</v>
      </c>
      <c r="G14" s="41">
        <v>3340.32</v>
      </c>
      <c r="H14" s="73">
        <f>F14*G14</f>
        <v>4853484.96</v>
      </c>
      <c r="I14" s="67"/>
      <c r="J14" s="68" t="s">
        <v>69</v>
      </c>
      <c r="K14" s="69" t="s">
        <v>12</v>
      </c>
      <c r="L14" s="69" t="s">
        <v>142</v>
      </c>
      <c r="M14" s="88">
        <v>1512</v>
      </c>
    </row>
    <row r="15" spans="1:13" ht="51">
      <c r="A15" s="223">
        <v>9</v>
      </c>
      <c r="B15" s="225">
        <v>16</v>
      </c>
      <c r="C15" s="37" t="s">
        <v>103</v>
      </c>
      <c r="D15" s="38">
        <v>31447</v>
      </c>
      <c r="E15" s="39"/>
      <c r="F15" s="232">
        <v>2657</v>
      </c>
      <c r="G15" s="234">
        <v>3340.32</v>
      </c>
      <c r="H15" s="230">
        <f>F15*G15</f>
        <v>8875230.24</v>
      </c>
      <c r="I15" s="205" t="s">
        <v>104</v>
      </c>
      <c r="J15" s="43" t="s">
        <v>70</v>
      </c>
      <c r="K15" s="44" t="s">
        <v>14</v>
      </c>
      <c r="L15" s="44" t="s">
        <v>143</v>
      </c>
      <c r="M15" s="89">
        <v>1512</v>
      </c>
    </row>
    <row r="16" spans="1:13" ht="53.25" customHeight="1" thickBot="1">
      <c r="A16" s="224"/>
      <c r="B16" s="226"/>
      <c r="C16" s="55" t="s">
        <v>102</v>
      </c>
      <c r="D16" s="56">
        <v>20041</v>
      </c>
      <c r="E16" s="57"/>
      <c r="F16" s="233"/>
      <c r="G16" s="235"/>
      <c r="H16" s="231"/>
      <c r="I16" s="206"/>
      <c r="J16" s="59" t="s">
        <v>70</v>
      </c>
      <c r="K16" s="60" t="s">
        <v>16</v>
      </c>
      <c r="L16" s="60" t="s">
        <v>144</v>
      </c>
      <c r="M16" s="90">
        <v>1512</v>
      </c>
    </row>
    <row r="17" spans="1:13" ht="51" customHeight="1" thickBot="1">
      <c r="A17" s="87">
        <v>10</v>
      </c>
      <c r="B17" s="171">
        <v>17</v>
      </c>
      <c r="C17" s="61" t="s">
        <v>195</v>
      </c>
      <c r="D17" s="70">
        <v>21186</v>
      </c>
      <c r="E17" s="71">
        <v>83045.8</v>
      </c>
      <c r="F17" s="93">
        <v>120</v>
      </c>
      <c r="G17" s="65"/>
      <c r="H17" s="73"/>
      <c r="I17" s="67"/>
      <c r="J17" s="68" t="s">
        <v>71</v>
      </c>
      <c r="K17" s="69" t="s">
        <v>15</v>
      </c>
      <c r="L17" s="94" t="s">
        <v>119</v>
      </c>
      <c r="M17" s="95"/>
    </row>
    <row r="18" spans="1:13" s="5" customFormat="1" ht="90" thickBot="1">
      <c r="A18" s="183">
        <v>11</v>
      </c>
      <c r="B18" s="184">
        <v>3</v>
      </c>
      <c r="C18" s="185" t="s">
        <v>18</v>
      </c>
      <c r="D18" s="186">
        <v>30399</v>
      </c>
      <c r="E18" s="187"/>
      <c r="F18" s="188">
        <v>724</v>
      </c>
      <c r="G18" s="189"/>
      <c r="H18" s="78"/>
      <c r="I18" s="190" t="s">
        <v>206</v>
      </c>
      <c r="J18" s="191" t="s">
        <v>192</v>
      </c>
      <c r="K18" s="192" t="s">
        <v>17</v>
      </c>
      <c r="L18" s="193" t="s">
        <v>145</v>
      </c>
      <c r="M18" s="194"/>
    </row>
    <row r="19" spans="1:13" ht="51.75" thickBot="1">
      <c r="A19" s="100">
        <v>12</v>
      </c>
      <c r="B19" s="172">
        <v>34</v>
      </c>
      <c r="C19" s="107" t="s">
        <v>167</v>
      </c>
      <c r="D19" s="108">
        <v>21915</v>
      </c>
      <c r="E19" s="106"/>
      <c r="F19" s="109">
        <v>543</v>
      </c>
      <c r="G19" s="49">
        <v>2755.83</v>
      </c>
      <c r="H19" s="101">
        <f aca="true" t="shared" si="0" ref="H19:H25">F19*G19</f>
        <v>1496415.69</v>
      </c>
      <c r="I19" s="102"/>
      <c r="J19" s="103" t="s">
        <v>73</v>
      </c>
      <c r="K19" s="104" t="s">
        <v>20</v>
      </c>
      <c r="L19" s="105" t="s">
        <v>147</v>
      </c>
      <c r="M19" s="110">
        <v>1530</v>
      </c>
    </row>
    <row r="20" spans="1:13" ht="39" thickBot="1">
      <c r="A20" s="111">
        <v>13</v>
      </c>
      <c r="B20" s="173">
        <v>7</v>
      </c>
      <c r="C20" s="112" t="s">
        <v>173</v>
      </c>
      <c r="D20" s="113">
        <v>25302</v>
      </c>
      <c r="E20" s="114"/>
      <c r="F20" s="115">
        <v>64</v>
      </c>
      <c r="G20" s="65">
        <v>3584.64</v>
      </c>
      <c r="H20" s="116">
        <f t="shared" si="0"/>
        <v>229416.96</v>
      </c>
      <c r="I20" s="117"/>
      <c r="J20" s="118" t="s">
        <v>74</v>
      </c>
      <c r="K20" s="119" t="s">
        <v>21</v>
      </c>
      <c r="L20" s="120" t="s">
        <v>120</v>
      </c>
      <c r="M20" s="121">
        <v>2141</v>
      </c>
    </row>
    <row r="21" spans="1:13" ht="63.75">
      <c r="A21" s="223">
        <v>14</v>
      </c>
      <c r="B21" s="225">
        <v>27</v>
      </c>
      <c r="C21" s="122" t="s">
        <v>203</v>
      </c>
      <c r="D21" s="123">
        <v>20071</v>
      </c>
      <c r="E21" s="124"/>
      <c r="F21" s="125">
        <v>881</v>
      </c>
      <c r="G21" s="126">
        <v>2730.45</v>
      </c>
      <c r="H21" s="127">
        <f t="shared" si="0"/>
        <v>2405526.4499999997</v>
      </c>
      <c r="I21" s="205" t="s">
        <v>207</v>
      </c>
      <c r="J21" s="43" t="s">
        <v>75</v>
      </c>
      <c r="K21" s="44" t="s">
        <v>22</v>
      </c>
      <c r="L21" s="44" t="s">
        <v>148</v>
      </c>
      <c r="M21" s="89"/>
    </row>
    <row r="22" spans="1:13" ht="64.5" thickBot="1">
      <c r="A22" s="224"/>
      <c r="B22" s="226"/>
      <c r="C22" s="45" t="s">
        <v>204</v>
      </c>
      <c r="D22" s="128">
        <v>20041</v>
      </c>
      <c r="E22" s="129"/>
      <c r="F22" s="130">
        <v>520</v>
      </c>
      <c r="G22" s="49">
        <v>2755.83</v>
      </c>
      <c r="H22" s="131">
        <f t="shared" si="0"/>
        <v>1433031.5999999999</v>
      </c>
      <c r="I22" s="207"/>
      <c r="J22" s="59" t="s">
        <v>67</v>
      </c>
      <c r="K22" s="60" t="s">
        <v>2</v>
      </c>
      <c r="L22" s="60" t="s">
        <v>152</v>
      </c>
      <c r="M22" s="90">
        <v>1530</v>
      </c>
    </row>
    <row r="23" spans="1:13" s="5" customFormat="1" ht="56.25" customHeight="1" thickBot="1">
      <c r="A23" s="132">
        <v>15</v>
      </c>
      <c r="B23" s="174">
        <v>12</v>
      </c>
      <c r="C23" s="74" t="s">
        <v>187</v>
      </c>
      <c r="D23" s="133">
        <v>30317</v>
      </c>
      <c r="E23" s="134"/>
      <c r="F23" s="135">
        <v>1342</v>
      </c>
      <c r="G23" s="49">
        <v>2755.83</v>
      </c>
      <c r="H23" s="136">
        <f t="shared" si="0"/>
        <v>3698323.86</v>
      </c>
      <c r="I23" s="137"/>
      <c r="J23" s="138" t="s">
        <v>76</v>
      </c>
      <c r="K23" s="69" t="s">
        <v>24</v>
      </c>
      <c r="L23" s="69" t="s">
        <v>159</v>
      </c>
      <c r="M23" s="139">
        <v>1530</v>
      </c>
    </row>
    <row r="24" spans="1:13" s="5" customFormat="1" ht="67.5" customHeight="1" thickBot="1">
      <c r="A24" s="132">
        <v>16</v>
      </c>
      <c r="B24" s="174">
        <v>38</v>
      </c>
      <c r="C24" s="74" t="s">
        <v>188</v>
      </c>
      <c r="D24" s="75">
        <v>25568</v>
      </c>
      <c r="E24" s="140">
        <v>291434.67</v>
      </c>
      <c r="F24" s="135">
        <v>78.5</v>
      </c>
      <c r="G24" s="77">
        <v>1904.96</v>
      </c>
      <c r="H24" s="141"/>
      <c r="I24" s="99"/>
      <c r="J24" s="138" t="s">
        <v>71</v>
      </c>
      <c r="K24" s="69" t="s">
        <v>23</v>
      </c>
      <c r="L24" s="69" t="s">
        <v>149</v>
      </c>
      <c r="M24" s="139">
        <v>2665</v>
      </c>
    </row>
    <row r="25" spans="1:13" ht="43.5" customHeight="1" thickBot="1">
      <c r="A25" s="87">
        <v>17</v>
      </c>
      <c r="B25" s="171">
        <v>2</v>
      </c>
      <c r="C25" s="61" t="s">
        <v>181</v>
      </c>
      <c r="D25" s="70">
        <v>28975</v>
      </c>
      <c r="E25" s="71"/>
      <c r="F25" s="72">
        <v>296.3</v>
      </c>
      <c r="G25" s="49">
        <v>2755.83</v>
      </c>
      <c r="H25" s="73">
        <f t="shared" si="0"/>
        <v>816552.429</v>
      </c>
      <c r="I25" s="67"/>
      <c r="J25" s="68" t="s">
        <v>77</v>
      </c>
      <c r="K25" s="69" t="s">
        <v>25</v>
      </c>
      <c r="L25" s="69" t="s">
        <v>150</v>
      </c>
      <c r="M25" s="88">
        <v>1530</v>
      </c>
    </row>
    <row r="26" spans="1:13" ht="57.75" customHeight="1" thickBot="1">
      <c r="A26" s="87">
        <v>18</v>
      </c>
      <c r="B26" s="171">
        <v>30</v>
      </c>
      <c r="C26" s="61" t="s">
        <v>106</v>
      </c>
      <c r="D26" s="70">
        <v>36812</v>
      </c>
      <c r="E26" s="71"/>
      <c r="F26" s="64">
        <v>728</v>
      </c>
      <c r="G26" s="65">
        <v>3364.88</v>
      </c>
      <c r="H26" s="73">
        <v>3362.93</v>
      </c>
      <c r="I26" s="67"/>
      <c r="J26" s="68" t="s">
        <v>105</v>
      </c>
      <c r="K26" s="69" t="s">
        <v>26</v>
      </c>
      <c r="L26" s="69" t="s">
        <v>132</v>
      </c>
      <c r="M26" s="88">
        <v>1751</v>
      </c>
    </row>
    <row r="27" spans="1:13" ht="27.75" customHeight="1">
      <c r="A27" s="216">
        <v>19</v>
      </c>
      <c r="B27" s="225">
        <v>22</v>
      </c>
      <c r="C27" s="236" t="s">
        <v>174</v>
      </c>
      <c r="D27" s="240">
        <v>26653</v>
      </c>
      <c r="E27" s="242"/>
      <c r="F27" s="210">
        <v>1121.24</v>
      </c>
      <c r="G27" s="212">
        <v>4041.21</v>
      </c>
      <c r="H27" s="242">
        <v>4531166.3</v>
      </c>
      <c r="I27" s="208"/>
      <c r="J27" s="203" t="s">
        <v>78</v>
      </c>
      <c r="K27" s="198" t="s">
        <v>27</v>
      </c>
      <c r="L27" s="198" t="s">
        <v>153</v>
      </c>
      <c r="M27" s="142">
        <v>1591</v>
      </c>
    </row>
    <row r="28" spans="1:13" ht="39" customHeight="1" thickBot="1">
      <c r="A28" s="217"/>
      <c r="B28" s="226"/>
      <c r="C28" s="237"/>
      <c r="D28" s="241"/>
      <c r="E28" s="243"/>
      <c r="F28" s="211"/>
      <c r="G28" s="213"/>
      <c r="H28" s="243"/>
      <c r="I28" s="209"/>
      <c r="J28" s="204"/>
      <c r="K28" s="199"/>
      <c r="L28" s="199"/>
      <c r="M28" s="143"/>
    </row>
    <row r="29" spans="1:13" ht="18.75" customHeight="1">
      <c r="A29" s="216">
        <v>20</v>
      </c>
      <c r="B29" s="244">
        <v>18</v>
      </c>
      <c r="C29" s="236" t="s">
        <v>196</v>
      </c>
      <c r="D29" s="238" t="s">
        <v>59</v>
      </c>
      <c r="E29" s="220"/>
      <c r="F29" s="214">
        <v>1589</v>
      </c>
      <c r="G29" s="212">
        <v>3364.88</v>
      </c>
      <c r="H29" s="220">
        <f>F29*G29</f>
        <v>5346794.32</v>
      </c>
      <c r="I29" s="218"/>
      <c r="J29" s="203" t="s">
        <v>79</v>
      </c>
      <c r="K29" s="91" t="s">
        <v>154</v>
      </c>
      <c r="L29" s="91" t="s">
        <v>155</v>
      </c>
      <c r="M29" s="142">
        <v>1751</v>
      </c>
    </row>
    <row r="30" spans="1:13" ht="56.25" customHeight="1" thickBot="1">
      <c r="A30" s="217"/>
      <c r="B30" s="226"/>
      <c r="C30" s="237"/>
      <c r="D30" s="239"/>
      <c r="E30" s="221"/>
      <c r="F30" s="215"/>
      <c r="G30" s="213"/>
      <c r="H30" s="221"/>
      <c r="I30" s="219"/>
      <c r="J30" s="204"/>
      <c r="K30" s="92" t="s">
        <v>156</v>
      </c>
      <c r="L30" s="92" t="s">
        <v>157</v>
      </c>
      <c r="M30" s="143"/>
    </row>
    <row r="31" spans="1:13" ht="51.75" thickBot="1">
      <c r="A31" s="132">
        <v>21</v>
      </c>
      <c r="B31" s="174"/>
      <c r="C31" s="96" t="s">
        <v>29</v>
      </c>
      <c r="D31" s="97">
        <v>35255</v>
      </c>
      <c r="E31" s="71"/>
      <c r="F31" s="144"/>
      <c r="G31" s="98"/>
      <c r="H31" s="73"/>
      <c r="I31" s="99" t="s">
        <v>60</v>
      </c>
      <c r="J31" s="145"/>
      <c r="K31" s="69" t="s">
        <v>28</v>
      </c>
      <c r="L31" s="69" t="s">
        <v>158</v>
      </c>
      <c r="M31" s="88"/>
    </row>
    <row r="32" spans="1:13" ht="45" customHeight="1" thickBot="1">
      <c r="A32" s="132">
        <v>22</v>
      </c>
      <c r="B32" s="174">
        <v>8</v>
      </c>
      <c r="C32" s="61" t="s">
        <v>175</v>
      </c>
      <c r="D32" s="70">
        <v>36052</v>
      </c>
      <c r="E32" s="71"/>
      <c r="F32" s="72">
        <v>80</v>
      </c>
      <c r="G32" s="65">
        <v>3584.64</v>
      </c>
      <c r="H32" s="73">
        <f>F32*G32</f>
        <v>286771.2</v>
      </c>
      <c r="I32" s="67"/>
      <c r="J32" s="68" t="s">
        <v>63</v>
      </c>
      <c r="K32" s="69" t="s">
        <v>30</v>
      </c>
      <c r="L32" s="69" t="s">
        <v>121</v>
      </c>
      <c r="M32" s="88">
        <v>2141</v>
      </c>
    </row>
    <row r="33" spans="1:14" ht="63.75" customHeight="1" thickBot="1">
      <c r="A33" s="132">
        <v>23</v>
      </c>
      <c r="B33" s="174">
        <v>4</v>
      </c>
      <c r="C33" s="61" t="s">
        <v>107</v>
      </c>
      <c r="D33" s="70">
        <v>30316</v>
      </c>
      <c r="E33" s="71"/>
      <c r="F33" s="72">
        <v>54</v>
      </c>
      <c r="G33" s="65">
        <v>3584.64</v>
      </c>
      <c r="H33" s="73">
        <f>F33*G33</f>
        <v>193570.56</v>
      </c>
      <c r="I33" s="67"/>
      <c r="J33" s="68" t="s">
        <v>117</v>
      </c>
      <c r="K33" s="69" t="s">
        <v>31</v>
      </c>
      <c r="L33" s="69" t="s">
        <v>129</v>
      </c>
      <c r="M33" s="88">
        <v>2141</v>
      </c>
      <c r="N33" s="22"/>
    </row>
    <row r="34" spans="1:13" s="5" customFormat="1" ht="51" customHeight="1" thickBot="1">
      <c r="A34" s="132">
        <v>24</v>
      </c>
      <c r="B34" s="174">
        <v>7</v>
      </c>
      <c r="C34" s="96" t="s">
        <v>108</v>
      </c>
      <c r="D34" s="97">
        <v>30316</v>
      </c>
      <c r="E34" s="71"/>
      <c r="F34" s="146"/>
      <c r="G34" s="98"/>
      <c r="H34" s="73"/>
      <c r="I34" s="99" t="s">
        <v>210</v>
      </c>
      <c r="J34" s="147"/>
      <c r="K34" s="69" t="s">
        <v>32</v>
      </c>
      <c r="L34" s="69" t="s">
        <v>133</v>
      </c>
      <c r="M34" s="139"/>
    </row>
    <row r="35" spans="1:13" ht="45" customHeight="1" thickBot="1">
      <c r="A35" s="132">
        <v>25</v>
      </c>
      <c r="B35" s="174">
        <v>21</v>
      </c>
      <c r="C35" s="61" t="s">
        <v>176</v>
      </c>
      <c r="D35" s="70">
        <v>30316</v>
      </c>
      <c r="E35" s="71"/>
      <c r="F35" s="72">
        <v>369</v>
      </c>
      <c r="G35" s="65">
        <v>3584.64</v>
      </c>
      <c r="H35" s="73">
        <f>F35*G35</f>
        <v>1322732.16</v>
      </c>
      <c r="I35" s="67"/>
      <c r="J35" s="68" t="s">
        <v>89</v>
      </c>
      <c r="K35" s="69" t="s">
        <v>33</v>
      </c>
      <c r="L35" s="69" t="s">
        <v>122</v>
      </c>
      <c r="M35" s="88">
        <v>2141</v>
      </c>
    </row>
    <row r="36" spans="1:13" ht="90" thickBot="1">
      <c r="A36" s="132">
        <v>26</v>
      </c>
      <c r="B36" s="174">
        <v>24</v>
      </c>
      <c r="C36" s="61" t="s">
        <v>191</v>
      </c>
      <c r="D36" s="70">
        <v>33625</v>
      </c>
      <c r="E36" s="71">
        <v>752876.75</v>
      </c>
      <c r="F36" s="64">
        <v>129</v>
      </c>
      <c r="G36" s="65">
        <v>3364.88</v>
      </c>
      <c r="H36" s="73">
        <v>3362.93</v>
      </c>
      <c r="I36" s="67"/>
      <c r="J36" s="68" t="s">
        <v>80</v>
      </c>
      <c r="K36" s="69" t="s">
        <v>34</v>
      </c>
      <c r="L36" s="69" t="s">
        <v>160</v>
      </c>
      <c r="M36" s="88">
        <v>1751</v>
      </c>
    </row>
    <row r="37" spans="1:13" ht="42.75" customHeight="1" thickBot="1">
      <c r="A37" s="132">
        <v>27</v>
      </c>
      <c r="B37" s="174">
        <v>6</v>
      </c>
      <c r="C37" s="61" t="s">
        <v>109</v>
      </c>
      <c r="D37" s="70">
        <v>30316</v>
      </c>
      <c r="E37" s="71"/>
      <c r="F37" s="72">
        <v>180</v>
      </c>
      <c r="G37" s="65">
        <v>3584.64</v>
      </c>
      <c r="H37" s="73">
        <f>F37*G37</f>
        <v>645235.2</v>
      </c>
      <c r="I37" s="67"/>
      <c r="J37" s="68" t="s">
        <v>63</v>
      </c>
      <c r="K37" s="69" t="s">
        <v>35</v>
      </c>
      <c r="L37" s="69" t="s">
        <v>161</v>
      </c>
      <c r="M37" s="88">
        <v>2141</v>
      </c>
    </row>
    <row r="38" spans="1:13" ht="77.25" thickBot="1">
      <c r="A38" s="87">
        <v>28</v>
      </c>
      <c r="B38" s="171">
        <v>11</v>
      </c>
      <c r="C38" s="148" t="s">
        <v>189</v>
      </c>
      <c r="D38" s="70">
        <v>26664</v>
      </c>
      <c r="E38" s="140">
        <v>702533.4</v>
      </c>
      <c r="F38" s="72">
        <v>190.7</v>
      </c>
      <c r="G38" s="49">
        <v>2755.83</v>
      </c>
      <c r="H38" s="73"/>
      <c r="I38" s="99"/>
      <c r="J38" s="68" t="s">
        <v>81</v>
      </c>
      <c r="K38" s="69" t="s">
        <v>36</v>
      </c>
      <c r="L38" s="69" t="s">
        <v>151</v>
      </c>
      <c r="M38" s="88">
        <v>1530</v>
      </c>
    </row>
    <row r="39" spans="1:13" ht="51.75" thickBot="1">
      <c r="A39" s="87">
        <v>29</v>
      </c>
      <c r="B39" s="171">
        <v>35</v>
      </c>
      <c r="C39" s="61" t="s">
        <v>110</v>
      </c>
      <c r="D39" s="70">
        <v>30316</v>
      </c>
      <c r="E39" s="71"/>
      <c r="F39" s="64">
        <v>110</v>
      </c>
      <c r="G39" s="65">
        <v>3085.95</v>
      </c>
      <c r="H39" s="73">
        <f>F39*G39</f>
        <v>339454.5</v>
      </c>
      <c r="I39" s="67"/>
      <c r="J39" s="68" t="s">
        <v>82</v>
      </c>
      <c r="K39" s="69" t="s">
        <v>37</v>
      </c>
      <c r="L39" s="69" t="s">
        <v>162</v>
      </c>
      <c r="M39" s="88"/>
    </row>
    <row r="40" spans="1:13" ht="39" thickBot="1">
      <c r="A40" s="87">
        <v>30</v>
      </c>
      <c r="B40" s="171">
        <v>32</v>
      </c>
      <c r="C40" s="148" t="s">
        <v>177</v>
      </c>
      <c r="D40" s="70">
        <v>30316</v>
      </c>
      <c r="E40" s="71">
        <v>52393.32</v>
      </c>
      <c r="F40" s="64">
        <v>135.88</v>
      </c>
      <c r="G40" s="65"/>
      <c r="H40" s="73"/>
      <c r="I40" s="99"/>
      <c r="J40" s="68" t="s">
        <v>90</v>
      </c>
      <c r="K40" s="69" t="s">
        <v>38</v>
      </c>
      <c r="L40" s="69" t="s">
        <v>126</v>
      </c>
      <c r="M40" s="88"/>
    </row>
    <row r="41" spans="1:13" ht="64.5" thickBot="1">
      <c r="A41" s="87">
        <v>31</v>
      </c>
      <c r="B41" s="171">
        <v>10</v>
      </c>
      <c r="C41" s="148" t="s">
        <v>40</v>
      </c>
      <c r="D41" s="70">
        <v>30316</v>
      </c>
      <c r="E41" s="71"/>
      <c r="F41" s="64">
        <v>67</v>
      </c>
      <c r="G41" s="65">
        <v>3233.29</v>
      </c>
      <c r="H41" s="73">
        <f>F41*G41</f>
        <v>216630.43</v>
      </c>
      <c r="I41" s="67"/>
      <c r="J41" s="68" t="s">
        <v>83</v>
      </c>
      <c r="K41" s="69" t="s">
        <v>39</v>
      </c>
      <c r="L41" s="69" t="s">
        <v>127</v>
      </c>
      <c r="M41" s="88"/>
    </row>
    <row r="42" spans="1:13" ht="76.5">
      <c r="A42" s="223">
        <v>32</v>
      </c>
      <c r="B42" s="225">
        <v>31</v>
      </c>
      <c r="C42" s="122" t="s">
        <v>111</v>
      </c>
      <c r="D42" s="149">
        <v>30316</v>
      </c>
      <c r="E42" s="42"/>
      <c r="F42" s="150">
        <v>103</v>
      </c>
      <c r="G42" s="151">
        <v>1578.29</v>
      </c>
      <c r="H42" s="42">
        <f>F42*G42</f>
        <v>162563.87</v>
      </c>
      <c r="I42" s="83"/>
      <c r="J42" s="43" t="s">
        <v>84</v>
      </c>
      <c r="K42" s="44" t="s">
        <v>41</v>
      </c>
      <c r="L42" s="44" t="s">
        <v>123</v>
      </c>
      <c r="M42" s="89"/>
    </row>
    <row r="43" spans="1:13" ht="65.25" customHeight="1" thickBot="1">
      <c r="A43" s="224"/>
      <c r="B43" s="226"/>
      <c r="C43" s="45" t="s">
        <v>178</v>
      </c>
      <c r="D43" s="56">
        <v>30316</v>
      </c>
      <c r="E43" s="57"/>
      <c r="F43" s="152">
        <v>289</v>
      </c>
      <c r="G43" s="58">
        <v>1578.29</v>
      </c>
      <c r="H43" s="153">
        <f>F43*G43</f>
        <v>456125.81</v>
      </c>
      <c r="I43" s="54"/>
      <c r="J43" s="59" t="s">
        <v>84</v>
      </c>
      <c r="K43" s="60" t="s">
        <v>42</v>
      </c>
      <c r="L43" s="60" t="s">
        <v>124</v>
      </c>
      <c r="M43" s="90"/>
    </row>
    <row r="44" spans="1:14" ht="77.25" thickBot="1">
      <c r="A44" s="154">
        <v>33</v>
      </c>
      <c r="B44" s="175">
        <v>36</v>
      </c>
      <c r="C44" s="148" t="s">
        <v>198</v>
      </c>
      <c r="D44" s="155">
        <v>32066</v>
      </c>
      <c r="E44" s="140"/>
      <c r="F44" s="156">
        <v>2350</v>
      </c>
      <c r="G44" s="77">
        <v>3364.88</v>
      </c>
      <c r="H44" s="141">
        <f>F44*G44</f>
        <v>7907468</v>
      </c>
      <c r="I44" s="157" t="s">
        <v>208</v>
      </c>
      <c r="J44" s="158" t="s">
        <v>85</v>
      </c>
      <c r="K44" s="69" t="s">
        <v>43</v>
      </c>
      <c r="L44" s="69" t="s">
        <v>163</v>
      </c>
      <c r="M44" s="88"/>
      <c r="N44" s="22"/>
    </row>
    <row r="45" spans="1:13" ht="70.5" customHeight="1" thickBot="1">
      <c r="A45" s="154">
        <v>34</v>
      </c>
      <c r="B45" s="175">
        <v>41</v>
      </c>
      <c r="C45" s="148" t="s">
        <v>112</v>
      </c>
      <c r="D45" s="155">
        <v>34355</v>
      </c>
      <c r="E45" s="140">
        <v>1700.68</v>
      </c>
      <c r="F45" s="93">
        <v>279</v>
      </c>
      <c r="G45" s="159"/>
      <c r="H45" s="141"/>
      <c r="I45" s="67"/>
      <c r="J45" s="158" t="s">
        <v>86</v>
      </c>
      <c r="K45" s="69" t="s">
        <v>44</v>
      </c>
      <c r="L45" s="69" t="s">
        <v>128</v>
      </c>
      <c r="M45" s="88"/>
    </row>
    <row r="46" spans="1:13" ht="45" customHeight="1" thickBot="1">
      <c r="A46" s="154">
        <v>35</v>
      </c>
      <c r="B46" s="175">
        <v>29</v>
      </c>
      <c r="C46" s="148" t="s">
        <v>113</v>
      </c>
      <c r="D46" s="155">
        <v>34355</v>
      </c>
      <c r="E46" s="140">
        <v>139750.56</v>
      </c>
      <c r="F46" s="64">
        <v>186.7</v>
      </c>
      <c r="G46" s="159"/>
      <c r="H46" s="141"/>
      <c r="I46" s="67"/>
      <c r="J46" s="158" t="s">
        <v>87</v>
      </c>
      <c r="K46" s="69" t="s">
        <v>45</v>
      </c>
      <c r="L46" s="69" t="s">
        <v>164</v>
      </c>
      <c r="M46" s="160"/>
    </row>
    <row r="47" spans="1:13" ht="57.75" customHeight="1" thickBot="1">
      <c r="A47" s="154">
        <v>36</v>
      </c>
      <c r="B47" s="175">
        <v>26</v>
      </c>
      <c r="C47" s="148" t="s">
        <v>114</v>
      </c>
      <c r="D47" s="155">
        <v>30316</v>
      </c>
      <c r="E47" s="140"/>
      <c r="F47" s="64">
        <v>328</v>
      </c>
      <c r="G47" s="159">
        <v>1571.02</v>
      </c>
      <c r="H47" s="141">
        <f>F47*G47</f>
        <v>515294.56</v>
      </c>
      <c r="I47" s="157" t="s">
        <v>190</v>
      </c>
      <c r="J47" s="158" t="s">
        <v>88</v>
      </c>
      <c r="K47" s="69" t="s">
        <v>46</v>
      </c>
      <c r="L47" s="69" t="s">
        <v>130</v>
      </c>
      <c r="M47" s="88">
        <v>2311</v>
      </c>
    </row>
    <row r="48" spans="1:13" ht="45.75" customHeight="1" thickBot="1">
      <c r="A48" s="154">
        <v>37</v>
      </c>
      <c r="B48" s="175">
        <v>40</v>
      </c>
      <c r="C48" s="148" t="s">
        <v>179</v>
      </c>
      <c r="D48" s="155">
        <v>30316</v>
      </c>
      <c r="E48" s="140"/>
      <c r="F48" s="64">
        <v>285</v>
      </c>
      <c r="G48" s="159">
        <v>1571.02</v>
      </c>
      <c r="H48" s="141">
        <f>F48*G48</f>
        <v>447740.7</v>
      </c>
      <c r="I48" s="157" t="s">
        <v>190</v>
      </c>
      <c r="J48" s="158" t="s">
        <v>88</v>
      </c>
      <c r="K48" s="69" t="s">
        <v>47</v>
      </c>
      <c r="L48" s="69" t="s">
        <v>131</v>
      </c>
      <c r="M48" s="88">
        <v>2311</v>
      </c>
    </row>
    <row r="49" spans="1:14" ht="64.5" thickBot="1">
      <c r="A49" s="154">
        <v>38</v>
      </c>
      <c r="B49" s="175">
        <v>13</v>
      </c>
      <c r="C49" s="74" t="s">
        <v>115</v>
      </c>
      <c r="D49" s="161" t="s">
        <v>50</v>
      </c>
      <c r="E49" s="179">
        <v>37887288.28</v>
      </c>
      <c r="F49" s="64">
        <v>7358.02</v>
      </c>
      <c r="G49" s="162"/>
      <c r="H49" s="163"/>
      <c r="I49" s="99" t="s">
        <v>209</v>
      </c>
      <c r="J49" s="164" t="s">
        <v>180</v>
      </c>
      <c r="K49" s="69" t="s">
        <v>3</v>
      </c>
      <c r="L49" s="69" t="s">
        <v>125</v>
      </c>
      <c r="M49" s="88"/>
      <c r="N49" s="22"/>
    </row>
    <row r="50" spans="1:13" ht="45.75" customHeight="1" thickBot="1">
      <c r="A50" s="154">
        <v>39</v>
      </c>
      <c r="B50" s="175">
        <v>9</v>
      </c>
      <c r="C50" s="74" t="s">
        <v>199</v>
      </c>
      <c r="D50" s="161"/>
      <c r="E50" s="165"/>
      <c r="F50" s="64">
        <v>40</v>
      </c>
      <c r="G50" s="162">
        <v>2349.77</v>
      </c>
      <c r="H50" s="141">
        <f>G50*F50</f>
        <v>93990.8</v>
      </c>
      <c r="I50" s="67"/>
      <c r="J50" s="164" t="s">
        <v>97</v>
      </c>
      <c r="K50" s="166"/>
      <c r="L50" s="166"/>
      <c r="M50" s="88">
        <v>6642</v>
      </c>
    </row>
    <row r="51" spans="1:12" ht="12.75">
      <c r="A51" s="16"/>
      <c r="B51" s="16"/>
      <c r="C51" s="17"/>
      <c r="D51" s="18"/>
      <c r="E51" s="180">
        <f>SUM(E4:E50)</f>
        <v>57790515.239999995</v>
      </c>
      <c r="F51" s="19"/>
      <c r="G51" s="19"/>
      <c r="H51" s="180">
        <f>SUM(H4:H50)</f>
        <v>94199502.48860005</v>
      </c>
      <c r="J51" s="15"/>
      <c r="K51" s="13"/>
      <c r="L51" s="13"/>
    </row>
    <row r="52" spans="1:12" ht="12.75">
      <c r="A52" s="16"/>
      <c r="B52" s="16"/>
      <c r="C52" s="222" t="s">
        <v>49</v>
      </c>
      <c r="D52" s="222"/>
      <c r="E52" s="222"/>
      <c r="F52" s="222"/>
      <c r="G52" s="181">
        <f>SUM(E51:H51)</f>
        <v>151990017.72860003</v>
      </c>
      <c r="H52" s="20"/>
      <c r="J52" s="15"/>
      <c r="K52" s="13"/>
      <c r="L52" s="13"/>
    </row>
    <row r="53" spans="1:12" ht="12.75">
      <c r="A53" s="16"/>
      <c r="B53" s="16"/>
      <c r="C53" s="17"/>
      <c r="D53" s="18"/>
      <c r="E53" s="18"/>
      <c r="F53" s="16"/>
      <c r="G53" s="16"/>
      <c r="H53" s="18"/>
      <c r="J53" s="15"/>
      <c r="K53" s="13"/>
      <c r="L53" s="13"/>
    </row>
    <row r="54" spans="1:10" ht="15" customHeight="1">
      <c r="A54" s="200" t="s">
        <v>56</v>
      </c>
      <c r="B54" s="200"/>
      <c r="C54" s="200"/>
      <c r="D54" s="200"/>
      <c r="E54" s="200"/>
      <c r="F54" s="200"/>
      <c r="G54" s="200"/>
      <c r="H54" s="200"/>
      <c r="I54" s="200"/>
      <c r="J54" s="200"/>
    </row>
    <row r="55" spans="1:10" ht="31.5" customHeight="1">
      <c r="A55" s="200" t="s">
        <v>58</v>
      </c>
      <c r="B55" s="200"/>
      <c r="C55" s="200"/>
      <c r="D55" s="200"/>
      <c r="E55" s="200"/>
      <c r="F55" s="200"/>
      <c r="G55" s="200"/>
      <c r="H55" s="200"/>
      <c r="I55" s="200"/>
      <c r="J55" s="200"/>
    </row>
    <row r="56" spans="1:10" ht="12.75">
      <c r="A56" s="15" t="s">
        <v>51</v>
      </c>
      <c r="B56" s="15"/>
      <c r="C56" s="17"/>
      <c r="D56" s="18"/>
      <c r="E56" s="18"/>
      <c r="F56" s="16"/>
      <c r="G56" s="16"/>
      <c r="H56" s="18"/>
      <c r="J56" s="15"/>
    </row>
    <row r="57" spans="1:10" ht="12.75">
      <c r="A57" s="15" t="s">
        <v>52</v>
      </c>
      <c r="B57" s="15"/>
      <c r="C57" s="18"/>
      <c r="D57" s="18"/>
      <c r="E57" s="18"/>
      <c r="F57" s="16"/>
      <c r="G57" s="16"/>
      <c r="H57" s="18"/>
      <c r="J57" s="15"/>
    </row>
    <row r="58" spans="1:10" ht="12.75">
      <c r="A58" s="15" t="s">
        <v>53</v>
      </c>
      <c r="B58" s="15"/>
      <c r="C58" s="18"/>
      <c r="D58" s="18"/>
      <c r="E58" s="18"/>
      <c r="F58" s="16"/>
      <c r="G58" s="16"/>
      <c r="H58" s="18"/>
      <c r="J58" s="15"/>
    </row>
    <row r="59" spans="1:10" ht="12.75">
      <c r="A59" s="15" t="s">
        <v>54</v>
      </c>
      <c r="B59" s="15"/>
      <c r="C59" s="21"/>
      <c r="D59" s="18"/>
      <c r="E59" s="18"/>
      <c r="F59" s="16"/>
      <c r="G59" s="16"/>
      <c r="H59" s="18"/>
      <c r="J59" s="15"/>
    </row>
    <row r="60" spans="1:10" ht="12.75">
      <c r="A60" s="15" t="s">
        <v>55</v>
      </c>
      <c r="B60" s="15"/>
      <c r="C60" s="21"/>
      <c r="D60" s="18"/>
      <c r="E60" s="18"/>
      <c r="F60" s="16"/>
      <c r="G60" s="16"/>
      <c r="H60" s="18"/>
      <c r="J60" s="15"/>
    </row>
    <row r="61" spans="1:13" s="8" customFormat="1" ht="12.75">
      <c r="A61" s="15" t="s">
        <v>93</v>
      </c>
      <c r="B61" s="15"/>
      <c r="C61" s="21"/>
      <c r="D61" s="18"/>
      <c r="E61" s="18"/>
      <c r="F61" s="16"/>
      <c r="G61" s="16"/>
      <c r="H61" s="18"/>
      <c r="I61" s="11"/>
      <c r="J61" s="15"/>
      <c r="K61" s="14"/>
      <c r="L61" s="14"/>
      <c r="M61" s="10"/>
    </row>
    <row r="62" spans="1:8" ht="12.75">
      <c r="A62" s="9" t="s">
        <v>91</v>
      </c>
      <c r="B62" s="9"/>
      <c r="C62" s="6"/>
      <c r="D62" s="6"/>
      <c r="E62" s="6"/>
      <c r="F62" s="7"/>
      <c r="G62" s="7"/>
      <c r="H62" s="6"/>
    </row>
    <row r="63" spans="1:8" ht="12.75">
      <c r="A63" s="9" t="s">
        <v>92</v>
      </c>
      <c r="B63" s="9"/>
      <c r="C63" s="6"/>
      <c r="D63" s="6"/>
      <c r="E63" s="6"/>
      <c r="F63" s="7"/>
      <c r="G63" s="7"/>
      <c r="H63" s="6"/>
    </row>
    <row r="64" spans="1:8" ht="12.75">
      <c r="A64" s="9" t="s">
        <v>94</v>
      </c>
      <c r="B64" s="9"/>
      <c r="C64" s="6"/>
      <c r="D64" s="6"/>
      <c r="E64" s="6"/>
      <c r="F64" s="7"/>
      <c r="G64" s="7"/>
      <c r="H64" s="6"/>
    </row>
    <row r="65" spans="1:8" ht="12.75">
      <c r="A65" s="9" t="s">
        <v>96</v>
      </c>
      <c r="B65" s="9"/>
      <c r="C65" s="6"/>
      <c r="D65" s="6"/>
      <c r="E65" s="6"/>
      <c r="F65" s="7"/>
      <c r="G65" s="7"/>
      <c r="H65" s="6"/>
    </row>
    <row r="66" spans="1:8" ht="12.75">
      <c r="A66" s="9" t="s">
        <v>95</v>
      </c>
      <c r="B66" s="9"/>
      <c r="C66" s="6"/>
      <c r="D66" s="6"/>
      <c r="E66" s="6"/>
      <c r="F66" s="7"/>
      <c r="G66" s="7"/>
      <c r="H66" s="6"/>
    </row>
    <row r="67" spans="1:8" ht="12.75">
      <c r="A67" s="9" t="s">
        <v>116</v>
      </c>
      <c r="B67" s="9"/>
      <c r="C67" s="6"/>
      <c r="D67" s="6"/>
      <c r="E67" s="6"/>
      <c r="F67" s="7"/>
      <c r="G67" s="7"/>
      <c r="H67" s="6"/>
    </row>
    <row r="68" spans="1:2" ht="12.75">
      <c r="A68" s="9" t="s">
        <v>57</v>
      </c>
      <c r="B68" s="9"/>
    </row>
    <row r="70" spans="1:10" ht="12.75">
      <c r="A70" s="182" t="s">
        <v>215</v>
      </c>
      <c r="B70" s="195"/>
      <c r="C70" s="182"/>
      <c r="D70" s="182"/>
      <c r="E70" s="182"/>
      <c r="F70" s="182"/>
      <c r="G70" s="182"/>
      <c r="H70" s="182"/>
      <c r="I70" s="182"/>
      <c r="J70" s="182"/>
    </row>
    <row r="77" spans="4:10" ht="12.75">
      <c r="D77" s="8"/>
      <c r="J77" s="9"/>
    </row>
    <row r="78" spans="4:10" ht="12.75">
      <c r="D78" s="8"/>
      <c r="J78" s="9"/>
    </row>
  </sheetData>
  <sheetProtection/>
  <autoFilter ref="A3:N3"/>
  <mergeCells count="54">
    <mergeCell ref="H12:H13"/>
    <mergeCell ref="E29:E30"/>
    <mergeCell ref="C29:C30"/>
    <mergeCell ref="D29:D30"/>
    <mergeCell ref="C27:C28"/>
    <mergeCell ref="D27:D28"/>
    <mergeCell ref="E27:E28"/>
    <mergeCell ref="G27:G28"/>
    <mergeCell ref="H27:H28"/>
    <mergeCell ref="B8:B9"/>
    <mergeCell ref="B12:B13"/>
    <mergeCell ref="A8:A9"/>
    <mergeCell ref="A27:A28"/>
    <mergeCell ref="A4:A5"/>
    <mergeCell ref="A12:A13"/>
    <mergeCell ref="A15:A16"/>
    <mergeCell ref="A21:A22"/>
    <mergeCell ref="B21:B22"/>
    <mergeCell ref="B27:B28"/>
    <mergeCell ref="B15:B16"/>
    <mergeCell ref="A2:I2"/>
    <mergeCell ref="I4:I5"/>
    <mergeCell ref="H8:H9"/>
    <mergeCell ref="F8:F9"/>
    <mergeCell ref="F15:F16"/>
    <mergeCell ref="G15:G16"/>
    <mergeCell ref="H15:H16"/>
    <mergeCell ref="G8:G9"/>
    <mergeCell ref="B4:B5"/>
    <mergeCell ref="A29:A30"/>
    <mergeCell ref="J29:J30"/>
    <mergeCell ref="I29:I30"/>
    <mergeCell ref="H29:H30"/>
    <mergeCell ref="C52:F52"/>
    <mergeCell ref="A42:A43"/>
    <mergeCell ref="B42:B43"/>
    <mergeCell ref="B29:B30"/>
    <mergeCell ref="K27:K28"/>
    <mergeCell ref="I21:I22"/>
    <mergeCell ref="I15:I16"/>
    <mergeCell ref="I27:I28"/>
    <mergeCell ref="F27:F28"/>
    <mergeCell ref="G29:G30"/>
    <mergeCell ref="F29:F30"/>
    <mergeCell ref="N4:P4"/>
    <mergeCell ref="N7:P7"/>
    <mergeCell ref="N11:P11"/>
    <mergeCell ref="L27:L28"/>
    <mergeCell ref="A54:J54"/>
    <mergeCell ref="A55:J55"/>
    <mergeCell ref="O12:P12"/>
    <mergeCell ref="N6:P6"/>
    <mergeCell ref="J27:J28"/>
    <mergeCell ref="I8:I9"/>
  </mergeCells>
  <printOptions horizontalCentered="1"/>
  <pageMargins left="0.5118110236220472" right="0.3937007874015748" top="0.5511811023622047" bottom="0.5118110236220472" header="0.2755905511811024" footer="0.2755905511811024"/>
  <pageSetup horizontalDpi="600" verticalDpi="600" orientation="landscape" paperSize="9" scale="68" r:id="rId1"/>
  <headerFooter alignWithMargins="0">
    <oddHeader>&amp;LZAŁĄCZNIK A&amp;C
SIWZ na usługę kompleksowego ubezpieczenia mienia oraz odpowiedzialności cywilnej Samodzielnego Publicznego Wojewódzkiego Szpitala Zespolonego w Szczecinie</oddHeader>
    <oddFooter>&amp;L&amp;8Znak sprawy: NZ/220/98/2015&amp;C&amp;P/&amp;N</oddFooter>
  </headerFooter>
  <rowBreaks count="3" manualBreakCount="3">
    <brk id="14" max="12" man="1"/>
    <brk id="38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jaworska</dc:creator>
  <cp:keywords/>
  <dc:description/>
  <cp:lastModifiedBy>Marta Potiechin-Nowak</cp:lastModifiedBy>
  <cp:lastPrinted>2015-10-15T09:07:54Z</cp:lastPrinted>
  <dcterms:created xsi:type="dcterms:W3CDTF">2010-10-06T08:22:42Z</dcterms:created>
  <dcterms:modified xsi:type="dcterms:W3CDTF">2015-10-15T09:08:00Z</dcterms:modified>
  <cp:category/>
  <cp:version/>
  <cp:contentType/>
  <cp:contentStatus/>
</cp:coreProperties>
</file>