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920" yWindow="-120" windowWidth="29040" windowHeight="15840"/>
  </bookViews>
  <sheets>
    <sheet name="01_08" sheetId="4" r:id="rId1"/>
  </sheets>
  <definedNames>
    <definedName name="_xlnm.Print_Area" localSheetId="0">'01_08'!$A$1:$I$116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4"/>
  <c r="I89" s="1"/>
  <c r="I92" s="1"/>
  <c r="I95" l="1"/>
</calcChain>
</file>

<file path=xl/sharedStrings.xml><?xml version="1.0" encoding="utf-8"?>
<sst xmlns="http://schemas.openxmlformats.org/spreadsheetml/2006/main" count="127" uniqueCount="98">
  <si>
    <t>na wykonanie zamówienia p.n. :</t>
  </si>
  <si>
    <t>...............................................................................</t>
  </si>
  <si>
    <t>koszty transportu wszystkich materiałów niezbędnych do wykonania przedmiotu zamówienia.</t>
  </si>
  <si>
    <t>wszystkie koszty robocizny - wraz z narzutami;</t>
  </si>
  <si>
    <t>koszty dojazdu;</t>
  </si>
  <si>
    <t xml:space="preserve">              miejsce sporządzenia i data</t>
  </si>
  <si>
    <t xml:space="preserve"> podpis(y) osób uprawnionych do reprezentacji wykonawcy</t>
  </si>
  <si>
    <t>..............................................................................................</t>
  </si>
  <si>
    <t>l.p.</t>
  </si>
  <si>
    <t>lokalizacja</t>
  </si>
  <si>
    <t>nazwa urządzenia</t>
  </si>
  <si>
    <t>typ, model</t>
  </si>
  <si>
    <t>nr fabryczny</t>
  </si>
  <si>
    <t>zakres 
konserwacji 
i przeglądu</t>
  </si>
  <si>
    <t>wynagrodzenie ryczałtowe netto [zł]</t>
  </si>
  <si>
    <t>Sprężarka śrubowa L07 nr 1</t>
  </si>
  <si>
    <t>Sprężarka śrubowa L07 nr 2</t>
  </si>
  <si>
    <t>Sprężarka śrubowa L05 nr 1</t>
  </si>
  <si>
    <t>Sprężarka śrubowa L05 nr 2</t>
  </si>
  <si>
    <t>Osuszacz adsorpcyjny 1</t>
  </si>
  <si>
    <t>Osuszacz adsorpcyjny 2</t>
  </si>
  <si>
    <t>DPS 7 BMH</t>
  </si>
  <si>
    <t>producent</t>
  </si>
  <si>
    <t>D002466</t>
  </si>
  <si>
    <t>D002467</t>
  </si>
  <si>
    <t>BA30688001</t>
  </si>
  <si>
    <t>BA30705001</t>
  </si>
  <si>
    <t>BA32183001</t>
  </si>
  <si>
    <t>BA32168001</t>
  </si>
  <si>
    <t>L07-10A</t>
  </si>
  <si>
    <t>L 05</t>
  </si>
  <si>
    <t>CompAir</t>
  </si>
  <si>
    <t>przgląd roczny***</t>
  </si>
  <si>
    <t>Sprężarkownia. 1 - środkowe skrzydło BG</t>
  </si>
  <si>
    <t>Razem</t>
  </si>
  <si>
    <t>Formularz ofertowy</t>
  </si>
  <si>
    <t xml:space="preserve">Wynagrodzenie ryczałtowe netto za przegląd i konserwacje wynosi </t>
  </si>
  <si>
    <t>słownie</t>
  </si>
  <si>
    <t xml:space="preserve">………………………………………………………………………………………………………………. </t>
  </si>
  <si>
    <t xml:space="preserve">Podatek VAT za przegląd i konserwacje wynosi </t>
  </si>
  <si>
    <t xml:space="preserve">Wynagrodzenie ryczałtowe brutto  Wykonanie przedmiotu zlecenia wynosi </t>
  </si>
  <si>
    <t>*</t>
  </si>
  <si>
    <t>**</t>
  </si>
  <si>
    <t xml:space="preserve">Spuszczenie kondensatu ze zbiornika </t>
  </si>
  <si>
    <t>Kontrola pracy automatycznego spustu kondensatu(opcja)</t>
  </si>
  <si>
    <t>Kontrola poziomu oleju</t>
  </si>
  <si>
    <t xml:space="preserve">Wymiana oleju (patrz zalecane gatunki oleju) </t>
  </si>
  <si>
    <t xml:space="preserve">Wymiana filtra oleju </t>
  </si>
  <si>
    <t xml:space="preserve">Wymiana separatora oleju </t>
  </si>
  <si>
    <t xml:space="preserve">Wymiana filtra powietrza </t>
  </si>
  <si>
    <t xml:space="preserve">Czyszczenie z zewnątrz chłodnicy </t>
  </si>
  <si>
    <t xml:space="preserve">Kontrola zaworu dławiącego </t>
  </si>
  <si>
    <t>Kontrola szczelności układu olejowego</t>
  </si>
  <si>
    <t xml:space="preserve">Wymiana węży olejowych </t>
  </si>
  <si>
    <t>Czyszczenie wnętrza sprężarki (sprężonym powietrzem)</t>
  </si>
  <si>
    <t xml:space="preserve">Czyszczenie węża odsysającego olej </t>
  </si>
  <si>
    <t xml:space="preserve">Czyszczenie filtra powietrza </t>
  </si>
  <si>
    <t>Kontrola napięcia pasków klinowych</t>
  </si>
  <si>
    <t>Kontrolę lampek kontrolnych i informacji o usterkach</t>
  </si>
  <si>
    <t>przgląd roczny**</t>
  </si>
  <si>
    <t xml:space="preserve">Kontrola optyczna i  działania  </t>
  </si>
  <si>
    <t>czyszczenie</t>
  </si>
  <si>
    <t>kontrola zamocowania przewodów i zacisków</t>
  </si>
  <si>
    <t>Kalibracja czujnika punktu rosy</t>
  </si>
  <si>
    <t>wymiana wkładu filtra</t>
  </si>
  <si>
    <t>wymiana tłumika rozprężnego</t>
  </si>
  <si>
    <t>wymiana uszczelek w zaworach (V1-V4 + RV1-2)</t>
  </si>
  <si>
    <t>wymiana demistra SD2</t>
  </si>
  <si>
    <t>Katalizator/ węgiel aktywny  wymiana</t>
  </si>
  <si>
    <t>***</t>
  </si>
  <si>
    <t xml:space="preserve">Dodatkowo przegląd i konserwacja  obejmuje urządzenia towarzyszące tj. : </t>
  </si>
  <si>
    <t>wymiana filtra powietrza</t>
  </si>
  <si>
    <t>wymiana filtra oleju</t>
  </si>
  <si>
    <t>czyszczenie/wymiana siatki filtracyjnej</t>
  </si>
  <si>
    <t>Kontrola/ dokręcenie zacisków w szafie sterowniczej oraz kontrola nastaw transformatora sterowniczego</t>
  </si>
  <si>
    <t>Kontrola / dokręcenie śrubunków</t>
  </si>
  <si>
    <t>Ogólna konserwacja / czyszczenie</t>
  </si>
  <si>
    <t>Wymiana oleju CompAir - 4000</t>
  </si>
  <si>
    <t>Wymiana separatora</t>
  </si>
  <si>
    <t>Kontrola działania zaworu bezpieczeństwa</t>
  </si>
  <si>
    <t>kontrola pracy separatora oleju</t>
  </si>
  <si>
    <t>kontrola pracy spustów kondensatu</t>
  </si>
  <si>
    <t xml:space="preserve">kontrola działania zawrów odcinających </t>
  </si>
  <si>
    <t>przegląd osuszacza ziębniczego</t>
  </si>
  <si>
    <t>kontrola pracy spustu kondensatu</t>
  </si>
  <si>
    <t>kontrola/wymiana wkładów filtrów sprężonego powietrza</t>
  </si>
  <si>
    <t>załącznik nr 1 do zapytania cenowego</t>
  </si>
  <si>
    <t>koszty materiałów  niezbędnych do wykonania przedmiotu zamówienia.</t>
  </si>
  <si>
    <t>Wynagrodzenie ryczałtowe obejmuje:</t>
  </si>
  <si>
    <t>Wykaz urządzeń podlegających przeglądowi i konserwacji oraz zakres prac:</t>
  </si>
  <si>
    <t>"Przegląd sprężarek i osuszaczy firmy CompAir znajdujących się w pomieszczeniu sprężarkowi 01/08 wraz z urządzeniami towarzyszącymi  lokalizacja: A. Sokołowskiego 11".</t>
  </si>
  <si>
    <t>Filtr sprężonego powietrza - należy wymienić  wkłady filtra klasy B, C oraz dren automatyczny (EF1).</t>
  </si>
  <si>
    <t>Zakres przeglądu i konserwacji sprężarki L-07 obejmuje wszystkie wymagane przez producenta czynności po 4 000 godzin pracy/ 12 miesiącach pracy  w szczególności :</t>
  </si>
  <si>
    <t>Pakiety C, D,  wskazane w DTR producenta</t>
  </si>
  <si>
    <t>Zakres przeglądu i konserwacji osuszacza DPS 7 BMH obejmuje wszystkie wymagane przez producenta czynności po 2 latach pracy w szczególnosci:</t>
  </si>
  <si>
    <t>Zakres przeglądu i konserwacji sprężarki L-05 obejmuje wszystkie wymagane przez producenta czynności po 1500,3000,4500,6000,9000 godzin pracy w szczególnosci:</t>
  </si>
  <si>
    <t>przgląd roczny*</t>
  </si>
  <si>
    <t>Wymiana uszczelnień wału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</si>
</sst>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0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Arial CE"/>
      <charset val="238"/>
    </font>
    <font>
      <b/>
      <u/>
      <sz val="10"/>
      <name val="Tahoma"/>
      <family val="2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 CE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a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8" fillId="0" borderId="0" xfId="0" applyFont="1"/>
    <xf numFmtId="0" fontId="9" fillId="0" borderId="0" xfId="0" applyFont="1"/>
    <xf numFmtId="44" fontId="0" fillId="0" borderId="1" xfId="1" applyFont="1" applyBorder="1"/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/>
    <xf numFmtId="44" fontId="14" fillId="2" borderId="1" xfId="0" applyNumberFormat="1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/>
    <xf numFmtId="44" fontId="14" fillId="0" borderId="0" xfId="0" applyNumberFormat="1" applyFont="1"/>
    <xf numFmtId="0" fontId="0" fillId="0" borderId="0" xfId="0" applyFont="1" applyFill="1" applyBorder="1"/>
    <xf numFmtId="0" fontId="0" fillId="0" borderId="0" xfId="0" applyFill="1" applyBorder="1"/>
    <xf numFmtId="0" fontId="1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/>
    <xf numFmtId="0" fontId="6" fillId="0" borderId="0" xfId="0" applyFont="1" applyBorder="1"/>
    <xf numFmtId="0" fontId="17" fillId="0" borderId="0" xfId="0" applyFont="1" applyFill="1" applyBorder="1" applyAlignment="1"/>
    <xf numFmtId="0" fontId="6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9" fillId="0" borderId="0" xfId="0" applyFont="1" applyFill="1" applyBorder="1"/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tabSelected="1" topLeftCell="A25" zoomScaleNormal="100" zoomScaleSheetLayoutView="85" workbookViewId="0">
      <selection activeCell="C59" sqref="C59"/>
    </sheetView>
  </sheetViews>
  <sheetFormatPr defaultRowHeight="12.75"/>
  <cols>
    <col min="1" max="1" width="3" bestFit="1" customWidth="1"/>
    <col min="2" max="2" width="3.85546875" customWidth="1"/>
    <col min="3" max="3" width="21.42578125" customWidth="1"/>
    <col min="4" max="4" width="24.5703125" bestFit="1" customWidth="1"/>
    <col min="5" max="6" width="12.5703125" bestFit="1" customWidth="1"/>
    <col min="7" max="7" width="14.85546875" customWidth="1"/>
    <col min="8" max="8" width="18.42578125" bestFit="1" customWidth="1"/>
    <col min="9" max="9" width="21.140625" customWidth="1"/>
  </cols>
  <sheetData>
    <row r="1" spans="1:19">
      <c r="I1" s="47" t="s">
        <v>86</v>
      </c>
    </row>
    <row r="2" spans="1:19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4" spans="1:19" ht="15.75">
      <c r="A4" s="50" t="s">
        <v>35</v>
      </c>
      <c r="B4" s="50"/>
      <c r="C4" s="50"/>
      <c r="D4" s="50"/>
      <c r="E4" s="50"/>
      <c r="F4" s="50"/>
      <c r="G4" s="50"/>
      <c r="H4" s="50"/>
      <c r="I4" s="50"/>
    </row>
    <row r="5" spans="1:19">
      <c r="B5" s="12" t="s">
        <v>0</v>
      </c>
    </row>
    <row r="6" spans="1:19" ht="39.75" customHeight="1">
      <c r="B6" s="54" t="s">
        <v>90</v>
      </c>
      <c r="C6" s="54"/>
      <c r="D6" s="54"/>
      <c r="E6" s="54"/>
      <c r="F6" s="54"/>
      <c r="G6" s="54"/>
      <c r="H6" s="54"/>
      <c r="I6" s="54"/>
      <c r="J6" s="21"/>
      <c r="K6" s="21"/>
      <c r="L6" s="21"/>
      <c r="M6" s="21"/>
      <c r="N6" s="21"/>
    </row>
    <row r="8" spans="1:19" s="2" customFormat="1" ht="15.75">
      <c r="A8" s="24">
        <v>1</v>
      </c>
      <c r="B8" s="53" t="s">
        <v>89</v>
      </c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9" s="20" customFormat="1" ht="47.25">
      <c r="B9" s="19" t="s">
        <v>8</v>
      </c>
      <c r="C9" s="19" t="s">
        <v>9</v>
      </c>
      <c r="D9" s="19" t="s">
        <v>10</v>
      </c>
      <c r="E9" s="19" t="s">
        <v>22</v>
      </c>
      <c r="F9" s="19" t="s">
        <v>11</v>
      </c>
      <c r="G9" s="19" t="s">
        <v>12</v>
      </c>
      <c r="H9" s="18" t="s">
        <v>13</v>
      </c>
      <c r="I9" s="17" t="s">
        <v>14</v>
      </c>
    </row>
    <row r="10" spans="1:19" s="20" customFormat="1" ht="15"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3">
        <v>7</v>
      </c>
      <c r="I10" s="14">
        <v>8</v>
      </c>
    </row>
    <row r="11" spans="1:19" ht="25.5">
      <c r="B11" s="41">
        <v>1</v>
      </c>
      <c r="C11" s="42" t="s">
        <v>33</v>
      </c>
      <c r="D11" s="43" t="s">
        <v>15</v>
      </c>
      <c r="E11" s="44" t="s">
        <v>31</v>
      </c>
      <c r="F11" s="45" t="s">
        <v>29</v>
      </c>
      <c r="G11" s="46" t="s">
        <v>25</v>
      </c>
      <c r="H11" s="41" t="s">
        <v>96</v>
      </c>
      <c r="I11" s="13"/>
    </row>
    <row r="12" spans="1:19" ht="25.5">
      <c r="B12" s="41">
        <v>2</v>
      </c>
      <c r="C12" s="42" t="s">
        <v>33</v>
      </c>
      <c r="D12" s="43" t="s">
        <v>16</v>
      </c>
      <c r="E12" s="44" t="s">
        <v>31</v>
      </c>
      <c r="F12" s="45" t="s">
        <v>29</v>
      </c>
      <c r="G12" s="45" t="s">
        <v>26</v>
      </c>
      <c r="H12" s="41" t="s">
        <v>96</v>
      </c>
      <c r="I12" s="13"/>
    </row>
    <row r="13" spans="1:19" ht="25.5">
      <c r="B13" s="41">
        <v>3</v>
      </c>
      <c r="C13" s="42" t="s">
        <v>33</v>
      </c>
      <c r="D13" s="43" t="s">
        <v>17</v>
      </c>
      <c r="E13" s="44" t="s">
        <v>31</v>
      </c>
      <c r="F13" s="45" t="s">
        <v>30</v>
      </c>
      <c r="G13" s="45" t="s">
        <v>27</v>
      </c>
      <c r="H13" s="41" t="s">
        <v>59</v>
      </c>
      <c r="I13" s="13"/>
    </row>
    <row r="14" spans="1:19" ht="25.5">
      <c r="B14" s="41">
        <v>4</v>
      </c>
      <c r="C14" s="42" t="s">
        <v>33</v>
      </c>
      <c r="D14" s="43" t="s">
        <v>18</v>
      </c>
      <c r="E14" s="44" t="s">
        <v>31</v>
      </c>
      <c r="F14" s="45" t="s">
        <v>30</v>
      </c>
      <c r="G14" s="45" t="s">
        <v>28</v>
      </c>
      <c r="H14" s="41" t="s">
        <v>59</v>
      </c>
      <c r="I14" s="13"/>
    </row>
    <row r="15" spans="1:19" ht="25.5">
      <c r="B15" s="41">
        <v>5</v>
      </c>
      <c r="C15" s="42" t="s">
        <v>33</v>
      </c>
      <c r="D15" s="43" t="s">
        <v>19</v>
      </c>
      <c r="E15" s="44" t="s">
        <v>31</v>
      </c>
      <c r="F15" s="45" t="s">
        <v>21</v>
      </c>
      <c r="G15" s="45" t="s">
        <v>23</v>
      </c>
      <c r="H15" s="41" t="s">
        <v>32</v>
      </c>
      <c r="I15" s="13"/>
    </row>
    <row r="16" spans="1:19" ht="25.5">
      <c r="B16" s="41">
        <v>6</v>
      </c>
      <c r="C16" s="42" t="s">
        <v>33</v>
      </c>
      <c r="D16" s="43" t="s">
        <v>20</v>
      </c>
      <c r="E16" s="44" t="s">
        <v>31</v>
      </c>
      <c r="F16" s="45" t="s">
        <v>21</v>
      </c>
      <c r="G16" s="45" t="s">
        <v>24</v>
      </c>
      <c r="H16" s="41" t="s">
        <v>32</v>
      </c>
      <c r="I16" s="13"/>
      <c r="R16" s="3"/>
      <c r="S16" s="1"/>
    </row>
    <row r="17" spans="1:19" ht="15.75">
      <c r="H17" s="15" t="s">
        <v>34</v>
      </c>
      <c r="I17" s="16">
        <f>SUM(I11:I16)</f>
        <v>0</v>
      </c>
      <c r="R17" s="1"/>
      <c r="S17" s="1"/>
    </row>
    <row r="18" spans="1:19">
      <c r="R18" s="6"/>
      <c r="S18" s="5"/>
    </row>
    <row r="19" spans="1:19" ht="15">
      <c r="A19" s="2" t="s">
        <v>41</v>
      </c>
      <c r="B19" s="51" t="s">
        <v>92</v>
      </c>
      <c r="C19" s="51"/>
      <c r="D19" s="51"/>
      <c r="E19" s="51"/>
      <c r="F19" s="51"/>
      <c r="G19" s="51"/>
      <c r="H19" s="51"/>
      <c r="I19" s="51"/>
      <c r="R19" s="6"/>
      <c r="S19" s="1"/>
    </row>
    <row r="20" spans="1:19" ht="15">
      <c r="A20" s="2"/>
      <c r="B20" s="51"/>
      <c r="C20" s="51"/>
      <c r="D20" s="51"/>
      <c r="E20" s="51"/>
      <c r="F20" s="51"/>
      <c r="G20" s="51"/>
      <c r="H20" s="51"/>
      <c r="I20" s="51"/>
    </row>
    <row r="21" spans="1:19" ht="15.75">
      <c r="A21" s="2"/>
      <c r="B21" s="2"/>
      <c r="C21" s="32"/>
      <c r="D21" s="32"/>
      <c r="E21" s="32"/>
      <c r="F21" s="32"/>
      <c r="G21" s="32"/>
      <c r="H21" s="32"/>
      <c r="I21" s="32"/>
    </row>
    <row r="22" spans="1:19" ht="15.75">
      <c r="A22" s="24"/>
      <c r="B22" s="2">
        <v>1</v>
      </c>
      <c r="C22" s="33" t="s">
        <v>93</v>
      </c>
      <c r="D22" s="32"/>
      <c r="E22" s="32"/>
      <c r="F22" s="32"/>
      <c r="G22" s="32"/>
      <c r="H22" s="32"/>
      <c r="I22" s="32"/>
    </row>
    <row r="23" spans="1:19" ht="15.75">
      <c r="A23" s="2"/>
      <c r="B23" s="2">
        <v>2</v>
      </c>
      <c r="C23" s="33" t="s">
        <v>71</v>
      </c>
      <c r="D23" s="32"/>
      <c r="E23" s="32"/>
      <c r="F23" s="32"/>
      <c r="G23" s="32"/>
      <c r="H23" s="32"/>
      <c r="I23" s="32"/>
    </row>
    <row r="24" spans="1:19" ht="15.75">
      <c r="A24" s="2"/>
      <c r="B24" s="2">
        <v>3</v>
      </c>
      <c r="C24" s="33" t="s">
        <v>72</v>
      </c>
      <c r="D24" s="32"/>
      <c r="E24" s="32"/>
      <c r="F24" s="32"/>
      <c r="G24" s="32"/>
      <c r="H24" s="32"/>
      <c r="I24" s="32"/>
    </row>
    <row r="25" spans="1:19" ht="15">
      <c r="A25" s="2"/>
      <c r="B25" s="2">
        <v>4</v>
      </c>
      <c r="C25" s="33" t="s">
        <v>73</v>
      </c>
      <c r="D25" s="2"/>
      <c r="E25" s="2"/>
      <c r="F25" s="2"/>
      <c r="G25" s="2"/>
      <c r="H25" s="2"/>
      <c r="I25" s="2"/>
    </row>
    <row r="26" spans="1:19" ht="15">
      <c r="A26" s="2"/>
      <c r="B26" s="2">
        <v>5</v>
      </c>
      <c r="C26" s="34" t="s">
        <v>74</v>
      </c>
      <c r="D26" s="2"/>
      <c r="E26" s="2"/>
      <c r="F26" s="2"/>
      <c r="G26" s="2"/>
      <c r="H26" s="2"/>
      <c r="I26" s="2"/>
    </row>
    <row r="27" spans="1:19" ht="15">
      <c r="A27" s="2"/>
      <c r="B27" s="2">
        <v>6</v>
      </c>
      <c r="C27" s="34" t="s">
        <v>75</v>
      </c>
      <c r="D27" s="2"/>
      <c r="E27" s="2"/>
      <c r="F27" s="2"/>
      <c r="G27" s="2"/>
      <c r="H27" s="2"/>
      <c r="I27" s="2"/>
    </row>
    <row r="28" spans="1:19" ht="15">
      <c r="A28" s="2"/>
      <c r="B28" s="2">
        <v>7</v>
      </c>
      <c r="C28" s="33" t="s">
        <v>76</v>
      </c>
      <c r="D28" s="2"/>
      <c r="E28" s="2"/>
      <c r="F28" s="2"/>
      <c r="G28" s="2"/>
      <c r="H28" s="2"/>
      <c r="I28" s="2"/>
    </row>
    <row r="29" spans="1:19" ht="15">
      <c r="A29" s="2"/>
      <c r="B29" s="2">
        <v>8</v>
      </c>
      <c r="C29" s="33" t="s">
        <v>77</v>
      </c>
      <c r="D29" s="2"/>
      <c r="E29" s="2"/>
      <c r="F29" s="2"/>
      <c r="G29" s="2"/>
      <c r="H29" s="2"/>
      <c r="I29" s="2"/>
    </row>
    <row r="30" spans="1:19" ht="15">
      <c r="A30" s="2"/>
      <c r="B30" s="2">
        <v>9</v>
      </c>
      <c r="C30" s="33" t="s">
        <v>78</v>
      </c>
      <c r="D30" s="2"/>
      <c r="E30" s="2"/>
      <c r="F30" s="2"/>
      <c r="G30" s="2"/>
      <c r="H30" s="2"/>
      <c r="I30" s="2"/>
    </row>
    <row r="31" spans="1:19" ht="15">
      <c r="A31" s="2"/>
      <c r="B31" s="2">
        <v>10</v>
      </c>
      <c r="C31" s="33" t="s">
        <v>79</v>
      </c>
      <c r="D31" s="2"/>
      <c r="E31" s="2"/>
      <c r="F31" s="2"/>
      <c r="G31" s="2"/>
      <c r="H31" s="2"/>
      <c r="I31" s="2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35" t="s">
        <v>70</v>
      </c>
      <c r="C33" s="36"/>
      <c r="D33" s="2"/>
      <c r="E33" s="2"/>
      <c r="F33" s="2"/>
      <c r="G33" s="2"/>
      <c r="H33" s="2"/>
      <c r="I33" s="2"/>
    </row>
    <row r="34" spans="1:9" ht="15">
      <c r="A34" s="2"/>
      <c r="B34" s="37">
        <v>1</v>
      </c>
      <c r="C34" s="2" t="s">
        <v>85</v>
      </c>
      <c r="D34" s="2"/>
      <c r="E34" s="2"/>
      <c r="F34" s="2"/>
      <c r="G34" s="2"/>
      <c r="H34" s="2"/>
      <c r="I34" s="2"/>
    </row>
    <row r="35" spans="1:9" ht="15">
      <c r="A35" s="2"/>
      <c r="B35" s="37">
        <v>2</v>
      </c>
      <c r="C35" s="2" t="s">
        <v>80</v>
      </c>
      <c r="D35" s="2"/>
      <c r="E35" s="2"/>
      <c r="F35" s="2"/>
      <c r="G35" s="2"/>
      <c r="H35" s="2"/>
      <c r="I35" s="2"/>
    </row>
    <row r="36" spans="1:9" ht="15">
      <c r="A36" s="2"/>
      <c r="B36" s="37">
        <v>3</v>
      </c>
      <c r="C36" s="2" t="s">
        <v>81</v>
      </c>
      <c r="D36" s="2"/>
      <c r="E36" s="2"/>
      <c r="F36" s="2"/>
      <c r="G36" s="2"/>
      <c r="H36" s="2"/>
      <c r="I36" s="2"/>
    </row>
    <row r="37" spans="1:9" ht="15">
      <c r="A37" s="2"/>
      <c r="B37" s="37">
        <v>4</v>
      </c>
      <c r="C37" s="2" t="s">
        <v>82</v>
      </c>
      <c r="D37" s="2"/>
      <c r="E37" s="2"/>
      <c r="F37" s="2"/>
      <c r="G37" s="2"/>
      <c r="H37" s="2"/>
      <c r="I37" s="2"/>
    </row>
    <row r="38" spans="1:9" ht="15">
      <c r="B38" s="48">
        <v>5</v>
      </c>
      <c r="C38" s="2" t="s">
        <v>91</v>
      </c>
      <c r="D38" s="2"/>
      <c r="E38" s="2"/>
      <c r="F38" s="2"/>
      <c r="G38" s="2"/>
      <c r="H38" s="2"/>
      <c r="I38" s="2"/>
    </row>
    <row r="39" spans="1:9" ht="15.75">
      <c r="A39" s="24" t="s">
        <v>42</v>
      </c>
      <c r="B39" s="51" t="s">
        <v>95</v>
      </c>
      <c r="C39" s="51"/>
      <c r="D39" s="51"/>
      <c r="E39" s="51"/>
      <c r="F39" s="51"/>
      <c r="G39" s="51"/>
      <c r="H39" s="51"/>
      <c r="I39" s="51"/>
    </row>
    <row r="40" spans="1:9" ht="15.75">
      <c r="A40" s="24"/>
      <c r="B40" s="51"/>
      <c r="C40" s="51"/>
      <c r="D40" s="51"/>
      <c r="E40" s="51"/>
      <c r="F40" s="51"/>
      <c r="G40" s="51"/>
      <c r="H40" s="51"/>
      <c r="I40" s="51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 customHeight="1">
      <c r="A42" s="2"/>
      <c r="B42" s="35">
        <v>1</v>
      </c>
      <c r="C42" s="38" t="s">
        <v>58</v>
      </c>
      <c r="D42" s="38"/>
      <c r="E42" s="38"/>
      <c r="F42" s="38"/>
      <c r="G42" s="38"/>
      <c r="H42" s="38"/>
      <c r="I42" s="38"/>
    </row>
    <row r="43" spans="1:9" ht="14.25" customHeight="1">
      <c r="A43" s="2"/>
      <c r="B43" s="35">
        <v>2</v>
      </c>
      <c r="C43" s="38" t="s">
        <v>43</v>
      </c>
      <c r="D43" s="38"/>
      <c r="E43" s="38"/>
      <c r="F43" s="38"/>
      <c r="G43" s="38"/>
      <c r="H43" s="38"/>
      <c r="I43" s="38"/>
    </row>
    <row r="44" spans="1:9" ht="14.25" customHeight="1">
      <c r="A44" s="2"/>
      <c r="B44" s="35">
        <v>3</v>
      </c>
      <c r="C44" s="38" t="s">
        <v>44</v>
      </c>
      <c r="D44" s="38"/>
      <c r="E44" s="38"/>
      <c r="F44" s="38"/>
      <c r="G44" s="38"/>
      <c r="H44" s="38"/>
      <c r="I44" s="38"/>
    </row>
    <row r="45" spans="1:9" ht="14.25" customHeight="1">
      <c r="A45" s="2"/>
      <c r="B45" s="35">
        <v>4</v>
      </c>
      <c r="C45" s="36" t="s">
        <v>45</v>
      </c>
      <c r="D45" s="36"/>
      <c r="E45" s="36"/>
      <c r="F45" s="36"/>
      <c r="G45" s="36"/>
      <c r="H45" s="36"/>
      <c r="I45" s="36"/>
    </row>
    <row r="46" spans="1:9" ht="15">
      <c r="A46" s="2"/>
      <c r="B46" s="35">
        <v>5</v>
      </c>
      <c r="C46" s="36" t="s">
        <v>46</v>
      </c>
      <c r="D46" s="36"/>
      <c r="E46" s="36"/>
      <c r="F46" s="36"/>
      <c r="G46" s="36"/>
      <c r="H46" s="36"/>
      <c r="I46" s="36"/>
    </row>
    <row r="47" spans="1:9" ht="15">
      <c r="A47" s="2"/>
      <c r="B47" s="35">
        <v>6</v>
      </c>
      <c r="C47" s="36" t="s">
        <v>47</v>
      </c>
      <c r="D47" s="36"/>
      <c r="E47" s="36"/>
      <c r="F47" s="36"/>
      <c r="G47" s="36"/>
      <c r="H47" s="36"/>
      <c r="I47" s="36"/>
    </row>
    <row r="48" spans="1:9" ht="15">
      <c r="A48" s="2"/>
      <c r="B48" s="35">
        <v>7</v>
      </c>
      <c r="C48" s="36" t="s">
        <v>48</v>
      </c>
      <c r="D48" s="36"/>
      <c r="E48" s="36"/>
      <c r="F48" s="36"/>
      <c r="G48" s="36"/>
      <c r="H48" s="36"/>
      <c r="I48" s="36"/>
    </row>
    <row r="49" spans="1:9" ht="15">
      <c r="A49" s="2"/>
      <c r="B49" s="35">
        <v>8</v>
      </c>
      <c r="C49" s="36" t="s">
        <v>49</v>
      </c>
      <c r="D49" s="36"/>
      <c r="E49" s="36"/>
      <c r="F49" s="36"/>
      <c r="G49" s="36"/>
      <c r="H49" s="36"/>
      <c r="I49" s="36"/>
    </row>
    <row r="50" spans="1:9" ht="15">
      <c r="A50" s="2"/>
      <c r="B50" s="35">
        <v>9</v>
      </c>
      <c r="C50" s="36" t="s">
        <v>50</v>
      </c>
      <c r="D50" s="36"/>
      <c r="E50" s="36"/>
      <c r="F50" s="36"/>
      <c r="G50" s="36"/>
      <c r="H50" s="36"/>
      <c r="I50" s="36"/>
    </row>
    <row r="51" spans="1:9" ht="15">
      <c r="A51" s="2"/>
      <c r="B51" s="35">
        <v>10</v>
      </c>
      <c r="C51" s="36" t="s">
        <v>51</v>
      </c>
      <c r="D51" s="36"/>
      <c r="E51" s="36"/>
      <c r="F51" s="36"/>
      <c r="G51" s="36"/>
      <c r="H51" s="36"/>
      <c r="I51" s="36"/>
    </row>
    <row r="52" spans="1:9" ht="15">
      <c r="A52" s="2"/>
      <c r="B52" s="35">
        <v>11</v>
      </c>
      <c r="C52" s="36" t="s">
        <v>52</v>
      </c>
      <c r="D52" s="36"/>
      <c r="E52" s="36"/>
      <c r="F52" s="36"/>
      <c r="G52" s="36"/>
      <c r="H52" s="36"/>
      <c r="I52" s="36"/>
    </row>
    <row r="53" spans="1:9" ht="15">
      <c r="A53" s="2"/>
      <c r="B53" s="35">
        <v>12</v>
      </c>
      <c r="C53" s="36" t="s">
        <v>53</v>
      </c>
      <c r="D53" s="36"/>
      <c r="E53" s="36"/>
      <c r="F53" s="36"/>
      <c r="G53" s="36"/>
      <c r="H53" s="36"/>
      <c r="I53" s="36"/>
    </row>
    <row r="54" spans="1:9" ht="15">
      <c r="A54" s="2"/>
      <c r="B54" s="35">
        <v>13</v>
      </c>
      <c r="C54" s="36" t="s">
        <v>54</v>
      </c>
      <c r="D54" s="36"/>
      <c r="E54" s="36"/>
      <c r="F54" s="36"/>
      <c r="G54" s="36"/>
      <c r="H54" s="36"/>
      <c r="I54" s="36"/>
    </row>
    <row r="55" spans="1:9" ht="15">
      <c r="A55" s="2"/>
      <c r="B55" s="35">
        <v>14</v>
      </c>
      <c r="C55" s="36" t="s">
        <v>55</v>
      </c>
      <c r="D55" s="36"/>
      <c r="E55" s="36"/>
      <c r="F55" s="36"/>
      <c r="G55" s="36"/>
      <c r="H55" s="36"/>
      <c r="I55" s="36"/>
    </row>
    <row r="56" spans="1:9" ht="15">
      <c r="A56" s="2"/>
      <c r="B56" s="35">
        <v>15</v>
      </c>
      <c r="C56" s="36" t="s">
        <v>56</v>
      </c>
      <c r="D56" s="36"/>
      <c r="E56" s="36"/>
      <c r="F56" s="36"/>
      <c r="G56" s="36"/>
      <c r="H56" s="36"/>
      <c r="I56" s="36"/>
    </row>
    <row r="57" spans="1:9" ht="15">
      <c r="A57" s="2"/>
      <c r="B57" s="35">
        <v>16</v>
      </c>
      <c r="C57" s="36" t="s">
        <v>57</v>
      </c>
      <c r="D57" s="36"/>
      <c r="E57" s="36"/>
      <c r="F57" s="36"/>
      <c r="G57" s="36"/>
      <c r="H57" s="36"/>
      <c r="I57" s="36"/>
    </row>
    <row r="58" spans="1:9" ht="15">
      <c r="A58" s="2"/>
      <c r="B58" s="35">
        <v>17</v>
      </c>
      <c r="C58" s="36" t="s">
        <v>97</v>
      </c>
      <c r="D58" s="36"/>
      <c r="E58" s="36"/>
      <c r="F58" s="36"/>
      <c r="G58" s="36"/>
      <c r="H58" s="36"/>
      <c r="I58" s="36"/>
    </row>
    <row r="59" spans="1:9" ht="15">
      <c r="A59" s="2"/>
      <c r="B59" s="35" t="s">
        <v>70</v>
      </c>
      <c r="C59" s="36"/>
      <c r="D59" s="36"/>
      <c r="E59" s="36"/>
      <c r="F59" s="36"/>
      <c r="G59" s="36"/>
      <c r="H59" s="36"/>
      <c r="I59" s="36"/>
    </row>
    <row r="60" spans="1:9" ht="15">
      <c r="A60" s="2"/>
      <c r="B60" s="37">
        <v>1</v>
      </c>
      <c r="C60" s="37" t="s">
        <v>83</v>
      </c>
      <c r="D60" s="36"/>
      <c r="E60" s="36"/>
      <c r="F60" s="36"/>
      <c r="G60" s="36"/>
      <c r="H60" s="36"/>
      <c r="I60" s="36"/>
    </row>
    <row r="61" spans="1:9" ht="15">
      <c r="A61" s="2"/>
      <c r="B61" s="37">
        <v>2</v>
      </c>
      <c r="C61" s="2" t="s">
        <v>85</v>
      </c>
      <c r="D61" s="2"/>
      <c r="E61" s="2"/>
      <c r="F61" s="2"/>
      <c r="G61" s="2"/>
      <c r="H61" s="2"/>
      <c r="I61" s="2"/>
    </row>
    <row r="62" spans="1:9" ht="15">
      <c r="A62" s="2"/>
      <c r="B62" s="37">
        <v>3</v>
      </c>
      <c r="C62" s="2" t="s">
        <v>80</v>
      </c>
      <c r="D62" s="2"/>
      <c r="E62" s="2"/>
      <c r="F62" s="2"/>
      <c r="G62" s="2"/>
      <c r="H62" s="2"/>
      <c r="I62" s="2"/>
    </row>
    <row r="63" spans="1:9" ht="15">
      <c r="A63" s="2"/>
      <c r="B63" s="37">
        <v>4</v>
      </c>
      <c r="C63" s="2" t="s">
        <v>84</v>
      </c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19" ht="15.75">
      <c r="A65" s="24" t="s">
        <v>69</v>
      </c>
      <c r="B65" s="51" t="s">
        <v>94</v>
      </c>
      <c r="C65" s="51"/>
      <c r="D65" s="51"/>
      <c r="E65" s="51"/>
      <c r="F65" s="51"/>
      <c r="G65" s="51"/>
      <c r="H65" s="51"/>
      <c r="I65" s="51"/>
    </row>
    <row r="66" spans="1:19" ht="15.75">
      <c r="A66" s="24"/>
      <c r="B66" s="51"/>
      <c r="C66" s="51"/>
      <c r="D66" s="51"/>
      <c r="E66" s="51"/>
      <c r="F66" s="51"/>
      <c r="G66" s="51"/>
      <c r="H66" s="51"/>
      <c r="I66" s="51"/>
    </row>
    <row r="67" spans="1:19" ht="15">
      <c r="A67" s="2"/>
      <c r="B67" s="35">
        <v>1</v>
      </c>
      <c r="C67" s="39" t="s">
        <v>60</v>
      </c>
      <c r="D67" s="2"/>
      <c r="E67" s="2"/>
      <c r="F67" s="2"/>
      <c r="G67" s="2"/>
      <c r="H67" s="2"/>
      <c r="I67" s="2"/>
    </row>
    <row r="68" spans="1:19" ht="15">
      <c r="A68" s="2"/>
      <c r="B68" s="35">
        <v>2</v>
      </c>
      <c r="C68" s="39" t="s">
        <v>61</v>
      </c>
      <c r="D68" s="2"/>
      <c r="E68" s="2"/>
      <c r="F68" s="2"/>
      <c r="G68" s="2"/>
      <c r="H68" s="2"/>
      <c r="I68" s="2"/>
    </row>
    <row r="69" spans="1:19" ht="15">
      <c r="A69" s="2"/>
      <c r="B69" s="35">
        <v>3</v>
      </c>
      <c r="C69" s="39" t="s">
        <v>62</v>
      </c>
      <c r="D69" s="2"/>
      <c r="E69" s="2"/>
      <c r="F69" s="2"/>
      <c r="G69" s="2"/>
      <c r="H69" s="2"/>
      <c r="I69" s="2"/>
    </row>
    <row r="70" spans="1:19" ht="15">
      <c r="A70" s="2"/>
      <c r="B70" s="35">
        <v>4</v>
      </c>
      <c r="C70" s="39" t="s">
        <v>63</v>
      </c>
      <c r="D70" s="2"/>
      <c r="E70" s="2"/>
      <c r="F70" s="2"/>
      <c r="G70" s="2"/>
      <c r="H70" s="2"/>
      <c r="I70" s="2"/>
    </row>
    <row r="71" spans="1:19" ht="15">
      <c r="A71" s="2"/>
      <c r="B71" s="35">
        <v>5</v>
      </c>
      <c r="C71" s="39" t="s">
        <v>64</v>
      </c>
      <c r="D71" s="2"/>
      <c r="E71" s="2"/>
      <c r="F71" s="2"/>
      <c r="G71" s="2"/>
      <c r="H71" s="2"/>
      <c r="I71" s="2"/>
    </row>
    <row r="72" spans="1:19" ht="15">
      <c r="A72" s="2"/>
      <c r="B72" s="35">
        <v>6</v>
      </c>
      <c r="C72" s="39" t="s">
        <v>65</v>
      </c>
      <c r="D72" s="2"/>
      <c r="E72" s="2"/>
      <c r="F72" s="2"/>
      <c r="G72" s="2"/>
      <c r="H72" s="2"/>
      <c r="I72" s="2"/>
    </row>
    <row r="73" spans="1:19" ht="15">
      <c r="A73" s="2"/>
      <c r="B73" s="37">
        <v>7</v>
      </c>
      <c r="C73" s="39" t="s">
        <v>68</v>
      </c>
      <c r="D73" s="2"/>
      <c r="E73" s="2"/>
      <c r="F73" s="2"/>
      <c r="G73" s="2"/>
      <c r="H73" s="2"/>
      <c r="I73" s="2"/>
      <c r="S73" s="1"/>
    </row>
    <row r="74" spans="1:19" ht="15">
      <c r="A74" s="2"/>
      <c r="B74" s="37">
        <v>8</v>
      </c>
      <c r="C74" s="39" t="s">
        <v>67</v>
      </c>
      <c r="D74" s="2"/>
      <c r="E74" s="2"/>
      <c r="F74" s="2"/>
      <c r="G74" s="2"/>
      <c r="H74" s="2"/>
      <c r="I74" s="2"/>
      <c r="S74" s="1"/>
    </row>
    <row r="75" spans="1:19" ht="15">
      <c r="A75" s="2"/>
      <c r="B75" s="37">
        <v>9</v>
      </c>
      <c r="C75" s="39" t="s">
        <v>66</v>
      </c>
      <c r="D75" s="2"/>
      <c r="E75" s="2"/>
      <c r="F75" s="2"/>
      <c r="G75" s="2"/>
      <c r="H75" s="2"/>
      <c r="I75" s="2"/>
      <c r="S75" s="1"/>
    </row>
    <row r="76" spans="1:19" ht="15">
      <c r="A76" s="2"/>
      <c r="B76" s="35" t="s">
        <v>70</v>
      </c>
      <c r="C76" s="36"/>
      <c r="D76" s="2"/>
      <c r="E76" s="2"/>
      <c r="F76" s="2"/>
      <c r="G76" s="2"/>
      <c r="H76" s="2"/>
      <c r="I76" s="2"/>
    </row>
    <row r="77" spans="1:19" ht="15">
      <c r="A77" s="2"/>
      <c r="B77" s="37">
        <v>1</v>
      </c>
      <c r="C77" s="2" t="s">
        <v>85</v>
      </c>
      <c r="D77" s="2"/>
      <c r="E77" s="2"/>
      <c r="F77" s="2"/>
      <c r="G77" s="2"/>
      <c r="H77" s="2"/>
      <c r="I77" s="2"/>
    </row>
    <row r="78" spans="1:19" ht="15">
      <c r="A78" s="2"/>
      <c r="B78" s="37">
        <v>2</v>
      </c>
      <c r="C78" s="2" t="s">
        <v>81</v>
      </c>
      <c r="D78" s="2"/>
      <c r="E78" s="2"/>
      <c r="F78" s="2"/>
      <c r="G78" s="2"/>
      <c r="H78" s="2"/>
      <c r="I78" s="2"/>
    </row>
    <row r="79" spans="1:19" ht="15">
      <c r="A79" s="2"/>
      <c r="B79" s="37">
        <v>3</v>
      </c>
      <c r="C79" s="2" t="s">
        <v>82</v>
      </c>
      <c r="D79" s="2"/>
      <c r="E79" s="2"/>
      <c r="F79" s="2"/>
      <c r="G79" s="2"/>
      <c r="H79" s="2"/>
      <c r="I79" s="2"/>
    </row>
    <row r="80" spans="1:19" ht="15">
      <c r="A80" s="2"/>
      <c r="B80" s="37">
        <v>4</v>
      </c>
      <c r="C80" s="2" t="s">
        <v>85</v>
      </c>
      <c r="D80" s="2"/>
      <c r="E80" s="2"/>
      <c r="F80" s="2"/>
      <c r="G80" s="2"/>
      <c r="H80" s="2"/>
      <c r="I80" s="2"/>
      <c r="S80" s="1"/>
    </row>
    <row r="81" spans="1:19" ht="15">
      <c r="A81" s="2"/>
      <c r="B81" s="37">
        <v>5</v>
      </c>
      <c r="C81" s="2" t="s">
        <v>91</v>
      </c>
      <c r="D81" s="2"/>
      <c r="E81" s="2"/>
      <c r="F81" s="2"/>
      <c r="G81" s="2"/>
      <c r="H81" s="2"/>
      <c r="I81" s="2"/>
      <c r="S81" s="1"/>
    </row>
    <row r="82" spans="1:19" ht="15">
      <c r="A82" s="2"/>
      <c r="B82" s="37"/>
      <c r="C82" s="2"/>
      <c r="D82" s="2"/>
      <c r="E82" s="2"/>
      <c r="F82" s="2"/>
      <c r="G82" s="2"/>
      <c r="H82" s="2"/>
      <c r="I82" s="2"/>
      <c r="S82" s="1"/>
    </row>
    <row r="83" spans="1:19" ht="15.75">
      <c r="A83" s="24">
        <v>2</v>
      </c>
      <c r="B83" s="25" t="s">
        <v>88</v>
      </c>
      <c r="C83" s="2"/>
      <c r="D83" s="2"/>
      <c r="E83" s="2"/>
      <c r="F83" s="2"/>
      <c r="G83" s="2"/>
      <c r="H83" s="2"/>
      <c r="I83" s="2"/>
      <c r="S83" s="1"/>
    </row>
    <row r="84" spans="1:19" ht="15">
      <c r="A84" s="2"/>
      <c r="B84" s="37">
        <v>1</v>
      </c>
      <c r="C84" s="40" t="s">
        <v>3</v>
      </c>
      <c r="D84" s="2"/>
      <c r="E84" s="2"/>
      <c r="F84" s="2"/>
      <c r="G84" s="2"/>
      <c r="H84" s="2"/>
      <c r="I84" s="2"/>
      <c r="S84" s="1"/>
    </row>
    <row r="85" spans="1:19" ht="15">
      <c r="A85" s="2"/>
      <c r="B85" s="37">
        <v>2</v>
      </c>
      <c r="C85" s="40" t="s">
        <v>4</v>
      </c>
      <c r="D85" s="2"/>
      <c r="E85" s="2"/>
      <c r="F85" s="2"/>
      <c r="G85" s="2"/>
      <c r="H85" s="2"/>
      <c r="I85" s="2"/>
      <c r="S85" s="1"/>
    </row>
    <row r="86" spans="1:19" ht="15">
      <c r="A86" s="2"/>
      <c r="B86" s="37">
        <v>3</v>
      </c>
      <c r="C86" s="40" t="s">
        <v>87</v>
      </c>
      <c r="D86" s="2"/>
      <c r="E86" s="2"/>
      <c r="F86" s="2"/>
      <c r="G86" s="2"/>
      <c r="H86" s="2"/>
      <c r="I86" s="2"/>
      <c r="S86" s="1"/>
    </row>
    <row r="87" spans="1:19" ht="15">
      <c r="A87" s="2"/>
      <c r="B87" s="37">
        <v>4</v>
      </c>
      <c r="C87" s="40" t="s">
        <v>2</v>
      </c>
      <c r="D87" s="2"/>
      <c r="E87" s="2"/>
      <c r="F87" s="2"/>
      <c r="G87" s="2"/>
      <c r="H87" s="2"/>
      <c r="I87" s="2"/>
      <c r="R87" s="4"/>
      <c r="S87" s="1"/>
    </row>
    <row r="88" spans="1:19">
      <c r="B88" s="30"/>
      <c r="C88" s="12"/>
      <c r="R88" s="4"/>
      <c r="S88" s="1"/>
    </row>
    <row r="89" spans="1:19" s="2" customFormat="1" ht="15.75">
      <c r="A89" s="24">
        <v>3</v>
      </c>
      <c r="B89" s="25" t="s">
        <v>36</v>
      </c>
      <c r="I89" s="29">
        <f>I17</f>
        <v>0</v>
      </c>
      <c r="R89" s="26"/>
      <c r="S89" s="27"/>
    </row>
    <row r="90" spans="1:19" s="2" customFormat="1" ht="21" customHeight="1">
      <c r="B90" s="49" t="s">
        <v>37</v>
      </c>
      <c r="C90" s="49"/>
      <c r="D90" s="2" t="s">
        <v>38</v>
      </c>
      <c r="R90" s="28"/>
      <c r="S90" s="28"/>
    </row>
    <row r="91" spans="1:19">
      <c r="B91" s="1"/>
      <c r="R91" s="3"/>
      <c r="S91" s="1"/>
    </row>
    <row r="92" spans="1:19" ht="15.75">
      <c r="A92" s="24">
        <v>4</v>
      </c>
      <c r="B92" s="25" t="s">
        <v>39</v>
      </c>
      <c r="I92" s="29">
        <f>ROUND(I89*0.23,2)</f>
        <v>0</v>
      </c>
      <c r="R92" s="3"/>
      <c r="S92" s="1"/>
    </row>
    <row r="93" spans="1:19" ht="15">
      <c r="B93" s="49" t="s">
        <v>37</v>
      </c>
      <c r="C93" s="49"/>
      <c r="D93" s="2" t="s">
        <v>38</v>
      </c>
      <c r="R93" s="3"/>
      <c r="S93" s="1"/>
    </row>
    <row r="94" spans="1:19">
      <c r="B94" s="1"/>
      <c r="R94" s="3"/>
      <c r="S94" s="1"/>
    </row>
    <row r="95" spans="1:19" ht="15.75">
      <c r="A95" s="24">
        <v>5</v>
      </c>
      <c r="B95" s="25" t="s">
        <v>40</v>
      </c>
      <c r="I95" s="29">
        <f>I92+I89</f>
        <v>0</v>
      </c>
      <c r="R95" s="4"/>
      <c r="S95" s="1"/>
    </row>
    <row r="96" spans="1:19" ht="15">
      <c r="B96" s="49" t="s">
        <v>37</v>
      </c>
      <c r="C96" s="49"/>
      <c r="D96" s="2" t="s">
        <v>38</v>
      </c>
      <c r="R96" s="4"/>
      <c r="S96" s="1"/>
    </row>
    <row r="97" spans="1:10">
      <c r="B97" s="31"/>
    </row>
    <row r="98" spans="1:10">
      <c r="B98" s="31"/>
    </row>
    <row r="99" spans="1:10">
      <c r="B99" s="31"/>
    </row>
    <row r="104" spans="1:10">
      <c r="A104" s="11" t="s">
        <v>1</v>
      </c>
      <c r="G104" s="9" t="s">
        <v>7</v>
      </c>
      <c r="H104" s="9"/>
      <c r="I104" s="9"/>
      <c r="J104" s="10"/>
    </row>
    <row r="105" spans="1:10">
      <c r="A105" s="7" t="s">
        <v>5</v>
      </c>
      <c r="G105" s="8" t="s">
        <v>6</v>
      </c>
      <c r="H105" s="8"/>
      <c r="I105" s="8"/>
    </row>
  </sheetData>
  <mergeCells count="10">
    <mergeCell ref="B2:N2"/>
    <mergeCell ref="B8:L8"/>
    <mergeCell ref="B6:I6"/>
    <mergeCell ref="B90:C90"/>
    <mergeCell ref="B93:C93"/>
    <mergeCell ref="B96:C96"/>
    <mergeCell ref="A4:I4"/>
    <mergeCell ref="B39:I40"/>
    <mergeCell ref="B19:I20"/>
    <mergeCell ref="B65:I66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01_08</vt:lpstr>
      <vt:lpstr>'01_08'!Obszar_wydruku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Pańka</dc:creator>
  <cp:lastModifiedBy>hubpanka</cp:lastModifiedBy>
  <cp:lastPrinted>2017-11-17T06:56:18Z</cp:lastPrinted>
  <dcterms:created xsi:type="dcterms:W3CDTF">2017-11-16T09:05:19Z</dcterms:created>
  <dcterms:modified xsi:type="dcterms:W3CDTF">2020-02-03T08:51:16Z</dcterms:modified>
</cp:coreProperties>
</file>